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C34B75B8-B5EB-4251-A4E8-B98E9B3849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<sst xmlns="http://schemas.openxmlformats.org/spreadsheetml/2006/main" count="3085" uniqueCount="2698">
  <si>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</si>
  <si>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</si>
  <si>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</si>
  <si>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</si>
  <si>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</si>
  <si>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</si>
  <si>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</si>
  <si>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</si>
  <si>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</si>
  <si>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</si>
  <si>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</si>
  <si>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</si>
  <si>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</si>
  <si>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</si>
  <si>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</si>
  <si>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</si>
  <si>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</si>
  <si>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</si>
  <si>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</si>
  <si>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</si>
  <si>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</si>
  <si>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</si>
  <si>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</si>
  <si>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</si>
  <si>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</si>
  <si>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</si>
  <si>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</si>
  <si>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</si>
  <si>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</si>
  <si>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</si>
  <si>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</si>
  <si>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</si>
  <si>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</si>
  <si>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</si>
  <si>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</si>
  <si>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</si>
  <si>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</si>
  <si>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</si>
  <si>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</si>
  <si>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</si>
  <si>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</si>
  <si>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</si>
  <si>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</si>
  <si>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</si>
  <si>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</si>
  <si>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</si>
  <si>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</si>
  <si>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</si>
  <si>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</si>
  <si>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</si>
  <si>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</si>
  <si>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</si>
  <si>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</si>
  <si>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</si>
  <si>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</si>
  <si>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</si>
  <si>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</si>
  <si>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</si>
  <si>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</si>
  <si>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</si>
  <si>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</si>
  <si>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</si>
  <si>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</si>
  <si>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</si>
  <si>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</si>
  <si>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</si>
  <si>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</si>
  <si>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</si>
  <si>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</si>
  <si>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</si>
  <si>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</si>
  <si>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</si>
  <si>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</si>
  <si>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</si>
  <si>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</si>
  <si>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</si>
  <si>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</si>
  <si>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</si>
  <si>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</si>
  <si>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</si>
  <si>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</si>
  <si>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</si>
  <si>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</si>
  <si>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</si>
  <si>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</si>
  <si>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</si>
  <si>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</si>
  <si>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</si>
  <si>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</si>
  <si>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</si>
  <si>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</si>
  <si>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</si>
  <si>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</si>
  <si>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</si>
  <si>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</si>
  <si>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</si>
  <si>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</si>
  <si>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</si>
  <si>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</si>
  <si>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</si>
  <si>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</si>
  <si>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</si>
  <si>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</si>
  <si>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</si>
  <si>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</si>
  <si>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</si>
  <si>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</si>
  <si>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</si>
  <si>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</si>
  <si>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</si>
  <si>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</si>
  <si>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</si>
  <si>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</si>
  <si>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</si>
  <si>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</si>
  <si>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</si>
  <si>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</si>
  <si>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</si>
  <si>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</si>
  <si>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</si>
  <si>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</si>
  <si>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</si>
  <si>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</si>
  <si>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</si>
  <si>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</si>
  <si>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</si>
  <si>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</si>
  <si>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</si>
  <si>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</si>
  <si>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</si>
  <si>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</si>
  <si>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</si>
  <si>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</si>
  <si>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</si>
  <si>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</si>
  <si>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</si>
  <si>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</si>
  <si>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</si>
  <si>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</si>
  <si>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</si>
  <si>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</si>
  <si>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</si>
  <si>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</si>
  <si>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</si>
  <si>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</si>
  <si>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</si>
  <si>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</si>
  <si>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</si>
  <si>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</si>
  <si>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</si>
  <si>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</si>
  <si>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</si>
  <si>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</si>
  <si>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</si>
  <si>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</si>
  <si>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</si>
  <si>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</si>
  <si>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</si>
  <si>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</si>
  <si>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</si>
  <si>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</si>
  <si>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</si>
  <si>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</si>
  <si>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</si>
  <si>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</si>
  <si>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</si>
  <si>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</si>
  <si>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</si>
  <si>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</si>
  <si>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</si>
  <si>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</si>
  <si>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</si>
  <si>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</si>
  <si>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</si>
  <si>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</si>
  <si>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</si>
  <si>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</si>
  <si>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</si>
  <si>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</si>
  <si>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</si>
  <si>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</si>
  <si>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</si>
  <si>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</si>
  <si>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</si>
  <si>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</si>
  <si>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</si>
  <si>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</si>
  <si>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</si>
  <si>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</si>
  <si>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</si>
  <si>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</si>
  <si>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</si>
  <si>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</si>
  <si>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</si>
  <si>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</si>
  <si>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</si>
  <si>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</si>
  <si>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</si>
  <si>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</si>
  <si>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</si>
  <si>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</si>
  <si>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</si>
  <si>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</si>
  <si>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</si>
  <si>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</si>
  <si>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</si>
  <si>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</si>
  <si>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</si>
  <si>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</si>
  <si>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</si>
  <si>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</si>
  <si>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</si>
  <si>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</si>
  <si>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</si>
  <si>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</si>
  <si>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</si>
  <si>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</si>
  <si>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</si>
  <si>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</si>
  <si>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</si>
  <si>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</si>
  <si>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</si>
  <si>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</si>
  <si>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</si>
  <si>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</si>
  <si>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</si>
  <si>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</si>
  <si>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</si>
  <si>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</si>
  <si>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</si>
  <si>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</si>
  <si>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</si>
  <si>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</si>
  <si>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</si>
  <si>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</si>
  <si>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</si>
  <si>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</si>
  <si>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</si>
  <si>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</si>
  <si>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</si>
  <si>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</si>
  <si>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</si>
  <si>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</si>
  <si>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</si>
  <si>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</si>
  <si>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</si>
  <si>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</si>
  <si>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</si>
  <si>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</si>
  <si>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</si>
  <si>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</si>
  <si>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</si>
  <si>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</si>
  <si>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</si>
  <si>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</si>
  <si>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</si>
  <si>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</si>
  <si>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</si>
  <si>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</si>
  <si>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</si>
  <si>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</si>
  <si>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</si>
  <si>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</si>
  <si>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</si>
  <si>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</si>
  <si>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</si>
  <si>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</si>
  <si>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</si>
  <si>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</si>
  <si>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</si>
  <si>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</si>
  <si>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</si>
  <si>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</si>
  <si>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</si>
  <si>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</si>
  <si>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</si>
  <si>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</si>
  <si>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</si>
  <si>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</si>
  <si>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</si>
  <si>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</si>
  <si>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</si>
  <si>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</si>
  <si>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</si>
  <si>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</si>
  <si>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</si>
  <si>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</si>
  <si>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</si>
  <si>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</si>
  <si>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</si>
  <si>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</si>
  <si>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</si>
  <si>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</si>
  <si>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</si>
  <si>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</si>
  <si>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</si>
  <si>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</si>
  <si>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</si>
  <si>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</si>
  <si>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</si>
  <si>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</si>
  <si>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</si>
  <si>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</si>
  <si>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</si>
  <si>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</si>
  <si>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</si>
  <si>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</si>
  <si>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</si>
  <si>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</si>
  <si>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</si>
  <si>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</si>
  <si>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</si>
  <si>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</si>
  <si>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</si>
  <si>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</si>
  <si>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</si>
  <si>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</si>
  <si>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</si>
  <si>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</si>
  <si>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</si>
  <si>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</si>
  <si>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</si>
  <si>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</si>
  <si>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</si>
  <si>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</si>
  <si>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</si>
  <si>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</si>
  <si>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</si>
  <si>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</si>
  <si>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</si>
  <si>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</si>
  <si>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</si>
  <si>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</si>
  <si>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</si>
  <si>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</si>
  <si>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</si>
  <si>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</si>
  <si>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</si>
  <si>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</si>
  <si>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</si>
  <si>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</si>
  <si>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</si>
  <si>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</si>
  <si>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</si>
  <si>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</si>
  <si>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</si>
  <si>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</si>
  <si>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</si>
  <si>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</si>
  <si>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</si>
  <si>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</si>
  <si>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</si>
  <si>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</si>
  <si>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</si>
  <si>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</si>
  <si>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</si>
  <si>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</si>
  <si>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</si>
  <si>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</si>
  <si>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</si>
  <si>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</si>
  <si>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</si>
  <si>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</si>
  <si>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</si>
  <si>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</si>
  <si>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</si>
  <si>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</si>
  <si>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</si>
  <si>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</si>
  <si>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</si>
  <si>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</si>
  <si>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</si>
  <si>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</si>
  <si>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</si>
  <si>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</si>
  <si>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</si>
  <si>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</si>
  <si>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</si>
  <si>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</si>
  <si>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</si>
  <si>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</si>
  <si>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</si>
  <si>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</si>
  <si>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</si>
  <si>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</si>
  <si>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</si>
  <si>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</si>
  <si>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</si>
  <si>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</si>
  <si>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</si>
  <si>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</si>
  <si>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</si>
  <si>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</si>
  <si>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</si>
  <si>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</si>
  <si>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</si>
  <si>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</si>
  <si>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</si>
  <si>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</si>
  <si>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</si>
  <si>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</si>
  <si>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</si>
  <si>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</si>
  <si>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</si>
  <si>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</si>
  <si>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</si>
  <si>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</si>
  <si>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</si>
  <si>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</si>
  <si>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</si>
  <si>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</si>
  <si>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</si>
  <si>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</si>
  <si>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</si>
  <si>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</si>
  <si>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</si>
  <si>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</si>
  <si>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</si>
  <si>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</si>
  <si>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</si>
  <si>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</si>
  <si>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</si>
  <si>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</si>
  <si>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</si>
  <si>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</si>
  <si>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</si>
  <si>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</si>
  <si>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</si>
  <si>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</si>
  <si>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</si>
  <si>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</si>
  <si>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</si>
  <si>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</si>
  <si>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</si>
  <si>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</si>
  <si>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</si>
  <si>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</si>
  <si>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</si>
  <si>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</si>
  <si>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</si>
  <si>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</si>
  <si>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</si>
  <si>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</si>
  <si>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</si>
  <si>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</si>
  <si>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</si>
  <si>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</si>
  <si>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</si>
  <si>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</si>
  <si>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</si>
  <si>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</si>
  <si>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</si>
  <si>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</si>
  <si>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</si>
  <si>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</si>
  <si>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</si>
  <si>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</si>
  <si>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</si>
  <si>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</si>
  <si>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</si>
  <si>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</si>
  <si>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</si>
  <si>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</si>
  <si>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</si>
  <si>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</si>
  <si>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</si>
  <si>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</si>
  <si>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</si>
  <si>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</si>
  <si>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</si>
  <si>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</si>
  <si>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</si>
  <si>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</si>
  <si>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</si>
  <si>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</si>
  <si>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</si>
  <si>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</si>
  <si>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</si>
  <si>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</si>
  <si>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</si>
  <si>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</si>
  <si>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</si>
  <si>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</si>
  <si>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</si>
  <si>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</si>
  <si>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</si>
  <si>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</si>
  <si>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</si>
  <si>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</si>
  <si>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</si>
  <si>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</si>
  <si>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</si>
  <si>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</si>
  <si>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</si>
  <si>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</si>
  <si>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</si>
  <si>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</si>
  <si>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</si>
  <si>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</si>
  <si>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</si>
  <si>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</si>
  <si>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</si>
  <si>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</si>
  <si>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</si>
  <si>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</si>
  <si>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</si>
  <si>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</si>
  <si>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</si>
  <si>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</si>
  <si>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</si>
  <si>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</si>
  <si>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</si>
  <si>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</si>
  <si>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</si>
  <si>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</si>
  <si>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</si>
  <si>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</si>
  <si>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</si>
  <si>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</si>
  <si>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</si>
  <si>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</si>
  <si>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</si>
  <si>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</si>
  <si>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</si>
  <si>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</si>
  <si>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</si>
  <si>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</si>
  <si>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</si>
  <si>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</si>
  <si>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</si>
  <si>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</si>
  <si>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</si>
  <si>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</si>
  <si>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</si>
  <si>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</si>
  <si>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</si>
  <si>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</si>
  <si>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</si>
  <si>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</si>
  <si>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</si>
  <si>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</si>
  <si>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</si>
  <si>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</si>
  <si>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</si>
  <si>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</si>
  <si>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</si>
  <si>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</si>
  <si>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</si>
  <si>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</si>
  <si>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</si>
  <si>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</si>
  <si>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</si>
  <si>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</si>
  <si>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</si>
  <si>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</si>
  <si>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</si>
  <si>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</si>
  <si>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</si>
  <si>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</si>
  <si>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</si>
  <si>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</si>
  <si>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</si>
  <si>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</si>
  <si>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</si>
  <si>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</si>
  <si>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</si>
  <si>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</si>
  <si>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</si>
  <si>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</si>
  <si>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</si>
  <si>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</si>
  <si>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</si>
  <si>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</si>
  <si>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</si>
  <si>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</si>
  <si>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</si>
  <si>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</si>
  <si>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</si>
  <si>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</si>
  <si>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</si>
  <si>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</si>
  <si>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</si>
  <si>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</si>
  <si>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</si>
  <si>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</si>
  <si>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</si>
  <si>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</si>
  <si>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</si>
  <si>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</si>
  <si>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</si>
  <si>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</si>
  <si>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</si>
  <si>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</si>
  <si>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</si>
  <si>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</si>
  <si>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</si>
  <si>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</si>
  <si>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</si>
  <si>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</si>
  <si>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</si>
  <si>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</si>
  <si>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</si>
  <si>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</si>
  <si>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</si>
  <si>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</si>
  <si>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</si>
  <si>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</si>
  <si>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</si>
  <si>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</si>
  <si>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</si>
  <si>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</si>
  <si>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</si>
  <si>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</si>
  <si>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</si>
  <si>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</si>
  <si>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</si>
  <si>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</si>
  <si>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</si>
  <si>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</si>
  <si>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</si>
  <si>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</si>
  <si>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</si>
  <si>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</si>
  <si>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</si>
  <si>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</si>
  <si>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</si>
  <si>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</si>
  <si>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</si>
  <si>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</si>
  <si>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</si>
  <si>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</si>
  <si>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</si>
  <si>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</si>
  <si>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</si>
  <si>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</si>
  <si>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</si>
  <si>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</si>
  <si>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</si>
  <si>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</si>
  <si>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</si>
  <si>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</si>
  <si>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</si>
  <si>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</si>
  <si>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</si>
  <si>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</si>
  <si>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</si>
  <si>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</si>
  <si>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</si>
  <si>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</si>
  <si>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</si>
  <si>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</si>
  <si>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</si>
  <si>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</si>
  <si>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</si>
  <si>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</si>
  <si>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</si>
  <si>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</si>
  <si>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</si>
  <si>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</si>
  <si>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</si>
  <si>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</si>
  <si>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</si>
  <si>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</si>
  <si>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</si>
  <si>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</si>
  <si>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</si>
  <si>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</si>
  <si>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</si>
  <si>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</si>
  <si>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</si>
  <si>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</si>
  <si>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</si>
  <si>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</si>
  <si>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</si>
  <si>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</si>
  <si>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</si>
  <si>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</si>
  <si>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</si>
  <si>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</si>
  <si>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</si>
  <si>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</si>
  <si>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</si>
  <si>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</si>
  <si>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</si>
  <si>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</si>
  <si>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</si>
  <si>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</si>
  <si>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</si>
  <si>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</si>
  <si>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</si>
  <si>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</si>
  <si>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</si>
  <si>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</si>
  <si>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</si>
  <si>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</si>
  <si>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</si>
  <si>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</si>
  <si>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</si>
  <si>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</si>
  <si>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</si>
  <si>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</si>
  <si>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</si>
  <si>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</si>
  <si>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</si>
  <si>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</si>
  <si>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</si>
  <si>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</si>
  <si>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</si>
  <si>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</si>
  <si>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</si>
  <si>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</si>
  <si>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</si>
  <si>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</si>
  <si>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</si>
  <si>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</si>
  <si>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</si>
  <si>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</si>
  <si>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</si>
  <si>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</si>
  <si>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</si>
  <si>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</si>
  <si>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</si>
  <si>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</si>
  <si>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</si>
  <si>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</si>
  <si>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</si>
  <si>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</si>
  <si>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</si>
  <si>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</si>
  <si>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</si>
  <si>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</si>
  <si>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</si>
  <si>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</si>
  <si>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</si>
  <si>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</si>
  <si>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</si>
  <si>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</si>
  <si>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</si>
  <si>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</si>
  <si>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</si>
  <si>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</si>
  <si>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</si>
  <si>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</si>
  <si>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</si>
  <si>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</si>
  <si>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</si>
  <si>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</si>
  <si>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</si>
  <si>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</si>
  <si>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</si>
  <si>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</si>
  <si>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</si>
  <si>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</si>
  <si>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</si>
  <si>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</si>
  <si>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</si>
  <si>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</si>
  <si>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</si>
  <si>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</si>
  <si>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</si>
  <si>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</si>
  <si>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</si>
  <si>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</si>
  <si>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</si>
  <si>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</si>
  <si>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</si>
  <si>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</si>
  <si>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</si>
  <si>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</si>
  <si>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</si>
  <si>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</si>
  <si>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</si>
  <si>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</si>
  <si>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</si>
  <si>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</si>
  <si>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</si>
  <si>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</si>
  <si>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</si>
  <si>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</si>
  <si>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</si>
  <si>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</si>
  <si>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</si>
  <si>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</si>
  <si>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</si>
  <si>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</si>
  <si>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</si>
  <si>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</si>
  <si>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</si>
  <si>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</si>
  <si>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</si>
  <si>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</si>
  <si>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</si>
  <si>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</si>
  <si>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</si>
  <si>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</si>
  <si>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</si>
  <si>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</si>
  <si>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</si>
  <si>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</si>
  <si>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</si>
  <si>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</si>
  <si>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</si>
  <si>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</si>
  <si>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</si>
  <si>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</si>
  <si>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</si>
  <si>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</si>
  <si>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</si>
  <si>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</si>
  <si>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</si>
  <si>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</si>
  <si>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</si>
  <si>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</si>
  <si>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</si>
  <si>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</si>
  <si>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</si>
  <si>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</si>
  <si>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</si>
  <si>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</si>
  <si>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</si>
  <si>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</si>
  <si>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</si>
  <si>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</si>
  <si>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</si>
  <si>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</si>
  <si>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</si>
  <si>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</si>
  <si>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</si>
  <si>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</si>
  <si>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</si>
  <si>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</si>
  <si>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</si>
  <si>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</si>
  <si>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</si>
  <si>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</si>
  <si>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</si>
  <si>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</si>
  <si>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</si>
  <si>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</si>
  <si>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</si>
  <si>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</si>
  <si>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</si>
  <si>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</si>
  <si>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</si>
  <si>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</si>
  <si>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</si>
  <si>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</si>
  <si>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</si>
  <si>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</si>
  <si>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</si>
  <si>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</si>
  <si>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</si>
  <si>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</si>
  <si>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</si>
  <si>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</si>
  <si>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</si>
  <si>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</si>
  <si>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</si>
  <si>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</si>
  <si>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</si>
  <si>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</si>
  <si>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</si>
  <si>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</si>
  <si>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</si>
  <si>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</si>
  <si>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</si>
  <si>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</si>
  <si>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</si>
  <si>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</si>
  <si>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</si>
  <si>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</si>
  <si>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</si>
  <si>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</si>
  <si>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</si>
  <si>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</si>
  <si>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</si>
  <si>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</si>
  <si>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</si>
  <si>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</si>
  <si>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</si>
  <si>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</si>
  <si>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</si>
  <si>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</si>
  <si>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</si>
  <si>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</si>
  <si>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</si>
  <si>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</si>
  <si>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</si>
  <si>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</si>
  <si>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</si>
  <si>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</si>
  <si>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</si>
  <si>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</si>
  <si>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</si>
  <si>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</si>
  <si>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</si>
  <si>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</si>
  <si>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</si>
  <si>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</si>
  <si>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</si>
  <si>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</si>
  <si>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</si>
  <si>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</si>
  <si>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</si>
  <si>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</si>
  <si>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</si>
  <si>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</si>
  <si>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</si>
  <si>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</si>
  <si>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</si>
  <si>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</si>
  <si>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</si>
  <si>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</si>
  <si>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</si>
  <si>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</si>
  <si>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</si>
  <si>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</si>
  <si>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</si>
  <si>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</si>
  <si>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</si>
  <si>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</si>
  <si>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</si>
  <si>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</si>
  <si>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</si>
  <si>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</si>
  <si>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</si>
  <si>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</si>
  <si>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</si>
  <si>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</si>
  <si>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</si>
  <si>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</si>
  <si>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</si>
  <si>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</si>
  <si>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</si>
  <si>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</si>
  <si>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</si>
  <si>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</si>
  <si>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</si>
  <si>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</si>
  <si>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</si>
  <si>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</si>
  <si>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</si>
  <si>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</si>
  <si>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</si>
  <si>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</si>
  <si>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</si>
  <si>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</si>
  <si>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</si>
  <si>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</si>
  <si>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</si>
  <si>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</si>
  <si>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</si>
  <si>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</si>
  <si>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</si>
  <si>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</si>
  <si>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</si>
  <si>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</si>
  <si>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</si>
  <si>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</si>
  <si>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</si>
  <si>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</si>
  <si>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</si>
  <si>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</si>
  <si>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</si>
  <si>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</si>
  <si>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</si>
  <si>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</si>
  <si>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</si>
  <si>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</si>
  <si>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</si>
  <si>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</si>
  <si>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</si>
  <si>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</si>
  <si>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</si>
  <si>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</si>
  <si>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</si>
  <si>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</si>
  <si>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</si>
  <si>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</si>
  <si>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</si>
  <si>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</si>
  <si>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</si>
  <si>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</si>
  <si>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</si>
  <si>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</si>
  <si>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</si>
  <si>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</si>
  <si>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</si>
  <si>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</si>
  <si>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</si>
  <si>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</si>
  <si>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</si>
  <si>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</si>
  <si>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</si>
  <si>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</si>
  <si>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</si>
  <si>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</si>
  <si>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</si>
  <si>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</si>
  <si>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</si>
  <si>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</si>
  <si>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</si>
  <si>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</si>
  <si>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</si>
  <si>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</si>
  <si>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</si>
  <si>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</si>
  <si>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</si>
  <si>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</si>
  <si>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</si>
  <si>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</si>
  <si>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</si>
  <si>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</si>
  <si>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</si>
  <si>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</si>
  <si>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</si>
  <si>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</si>
  <si>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</si>
  <si>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</si>
  <si>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</si>
  <si>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</si>
  <si>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</si>
  <si>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</si>
  <si>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</si>
  <si>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</si>
  <si>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</si>
  <si>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</si>
  <si>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</si>
  <si>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</si>
  <si>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</si>
  <si>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</si>
  <si>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</si>
  <si>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</si>
  <si>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</si>
  <si>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</si>
  <si>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</si>
  <si>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</si>
  <si>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</si>
  <si>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</si>
  <si>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</si>
  <si>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</si>
  <si>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</si>
  <si>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</si>
  <si>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</si>
  <si>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</si>
  <si>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</si>
  <si>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</si>
  <si>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</si>
  <si>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</si>
  <si>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</si>
  <si>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</si>
  <si>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</si>
  <si>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</si>
  <si>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</si>
  <si>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</si>
  <si>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</si>
  <si>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</si>
  <si>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</si>
  <si>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</si>
  <si>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</si>
  <si>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</si>
  <si>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</si>
  <si>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</si>
  <si>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</si>
  <si>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</si>
  <si>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</si>
  <si>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</si>
  <si>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</si>
  <si>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</si>
  <si>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</si>
  <si>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</si>
  <si>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</si>
  <si>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</si>
  <si>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</si>
  <si>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</si>
  <si>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</si>
  <si>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</si>
  <si>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</si>
  <si>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</si>
  <si>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</si>
  <si>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</si>
  <si>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</si>
  <si>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</si>
  <si>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</si>
  <si>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</si>
  <si>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</si>
  <si>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</si>
  <si>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</si>
  <si>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</si>
  <si>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</si>
  <si>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</si>
  <si>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</si>
  <si>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</si>
  <si>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</si>
  <si>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</si>
  <si>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</si>
  <si>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</si>
  <si>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</si>
  <si>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</si>
  <si>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</si>
  <si>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</si>
  <si>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</si>
  <si>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</si>
  <si>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</si>
  <si>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</si>
  <si>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</si>
  <si>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</si>
  <si>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</si>
  <si>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</si>
  <si>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</si>
  <si>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</si>
  <si>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</si>
  <si>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</si>
  <si>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</si>
  <si>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</si>
  <si>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</si>
  <si>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</si>
  <si>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</si>
  <si>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</si>
  <si>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</si>
  <si>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</si>
  <si>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</si>
  <si>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</si>
  <si>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</si>
  <si>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</si>
  <si>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</si>
  <si>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</si>
  <si>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</si>
  <si>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</si>
  <si>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</si>
  <si>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</si>
  <si>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</si>
  <si>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</si>
  <si>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</si>
  <si>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</si>
  <si>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</si>
  <si>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</si>
  <si>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</si>
  <si>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</si>
  <si>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</si>
  <si>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</si>
  <si>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</si>
  <si>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</si>
  <si>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</si>
  <si>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</si>
  <si>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</si>
  <si>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</si>
  <si>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</si>
  <si>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</si>
  <si>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</si>
  <si>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</si>
  <si>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</si>
  <si>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</si>
  <si>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</si>
  <si>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</si>
  <si>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</si>
  <si>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</si>
  <si>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</si>
  <si>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</si>
  <si>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</si>
  <si>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</si>
  <si>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</si>
  <si>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</si>
  <si>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</si>
  <si>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</si>
  <si>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</si>
  <si>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</si>
  <si>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</si>
  <si>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</si>
  <si>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</si>
  <si>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</si>
  <si>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</si>
  <si>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</si>
  <si>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</si>
  <si>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</si>
  <si>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</si>
  <si>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</si>
  <si>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</si>
  <si>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</si>
  <si>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</si>
  <si>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</si>
  <si>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</si>
  <si>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</si>
  <si>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</si>
  <si>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</si>
  <si>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</si>
  <si>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</si>
  <si>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</si>
  <si>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</si>
  <si>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</si>
  <si>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</si>
  <si>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</si>
  <si>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</si>
  <si>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</si>
  <si>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</si>
  <si>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</si>
  <si>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</si>
  <si>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</si>
  <si>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</si>
  <si>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</si>
  <si>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</si>
  <si>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</si>
  <si>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</si>
  <si>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</si>
  <si>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</si>
  <si>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</si>
  <si>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</si>
  <si>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</si>
  <si>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</si>
  <si>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</si>
  <si>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</si>
  <si>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</si>
  <si>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</si>
  <si>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</si>
  <si>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</si>
  <si>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</si>
  <si>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</si>
  <si>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</si>
  <si>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</si>
  <si>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</si>
  <si>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</si>
  <si>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</si>
  <si>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</si>
  <si>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</si>
  <si>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</si>
  <si>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</si>
  <si>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</si>
  <si>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</si>
  <si>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</si>
  <si>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</si>
  <si>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</si>
  <si>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</si>
  <si>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</si>
  <si>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</si>
  <si>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</si>
  <si>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</si>
  <si>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</si>
  <si>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</si>
  <si>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</si>
  <si>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</si>
  <si>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</si>
  <si>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</si>
  <si>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</si>
  <si>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</si>
  <si>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</si>
  <si>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</si>
  <si>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</si>
  <si>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</si>
  <si>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</si>
  <si>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</si>
  <si>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</si>
  <si>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</si>
  <si>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</si>
  <si>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</si>
  <si>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</si>
  <si>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</si>
  <si>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</si>
  <si>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</si>
  <si>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</si>
  <si>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</si>
  <si>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</si>
  <si>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</si>
  <si>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</si>
  <si>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</si>
  <si>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</si>
  <si>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</si>
  <si>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</si>
  <si>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</si>
  <si>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</si>
  <si>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</si>
  <si>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</si>
  <si>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</si>
  <si>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</si>
  <si>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</si>
  <si>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</si>
  <si>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</si>
  <si>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</si>
  <si>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</si>
  <si>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</si>
  <si>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</si>
  <si>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</si>
  <si>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</si>
  <si>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</si>
  <si>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</si>
  <si>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</si>
  <si>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</si>
  <si>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</si>
  <si>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</si>
  <si>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</si>
  <si>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</si>
  <si>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</si>
  <si>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</si>
  <si>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</si>
  <si>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</si>
  <si>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</si>
  <si>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</si>
  <si>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</si>
  <si>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</si>
  <si>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</si>
  <si>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</si>
  <si>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</si>
  <si>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</si>
  <si>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</si>
  <si>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</si>
  <si>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</si>
  <si>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</si>
  <si>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</si>
  <si>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</si>
  <si>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</si>
  <si>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</si>
  <si>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</si>
  <si>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</si>
  <si>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</si>
  <si>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</si>
  <si>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</si>
  <si>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</si>
  <si>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</si>
  <si>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</si>
  <si>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</si>
  <si>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</si>
  <si>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</si>
  <si>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</si>
  <si>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</si>
  <si>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</si>
  <si>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</si>
  <si>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</si>
  <si>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</si>
  <si>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</si>
  <si>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</si>
  <si>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</si>
  <si>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</si>
  <si>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</si>
  <si>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</si>
  <si>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</si>
  <si>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</si>
  <si>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</si>
  <si>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</si>
  <si>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</si>
  <si>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</si>
  <si>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</si>
  <si>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</si>
  <si>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</si>
  <si>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</si>
  <si>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</si>
  <si>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</si>
  <si>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</si>
  <si>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</si>
  <si>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</si>
  <si>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</si>
  <si>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</si>
  <si>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</si>
  <si>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</si>
  <si>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</si>
  <si>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</si>
  <si>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</si>
  <si>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</si>
  <si>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</si>
  <si>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</si>
  <si>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</si>
  <si>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</si>
  <si>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</si>
  <si>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</si>
  <si>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</si>
  <si>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</si>
  <si>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</si>
  <si>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</si>
  <si>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</si>
  <si>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</si>
  <si>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</si>
  <si>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</si>
  <si>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</si>
  <si>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</si>
  <si>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</si>
  <si>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</si>
  <si>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</si>
  <si>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</si>
  <si>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</si>
  <si>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</si>
  <si>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</si>
  <si>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</si>
  <si>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</si>
  <si>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</si>
  <si>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</si>
  <si>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</si>
  <si>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</si>
  <si>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</si>
  <si>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</si>
  <si>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</si>
  <si>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</si>
  <si>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</si>
  <si>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</si>
  <si>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</si>
  <si>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</si>
  <si>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</si>
  <si>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</si>
  <si>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</si>
  <si>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</si>
  <si>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</si>
  <si>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</si>
  <si>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</si>
  <si>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</si>
  <si>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</si>
  <si>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</si>
  <si>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</si>
  <si>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</si>
  <si>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</si>
  <si>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</si>
  <si>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</si>
  <si>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</si>
  <si>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</si>
  <si>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</si>
  <si>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</si>
  <si>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</si>
  <si>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</si>
  <si>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</si>
  <si>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</si>
  <si>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</si>
  <si>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</si>
  <si>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</si>
  <si>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</si>
  <si>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</si>
  <si>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</si>
  <si>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</si>
  <si>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</si>
  <si>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</si>
  <si>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</si>
  <si>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</si>
  <si>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</si>
  <si>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</si>
  <si>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</si>
  <si>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</si>
  <si>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</si>
  <si>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</si>
  <si>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</si>
  <si>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</si>
  <si>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</si>
  <si>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</si>
  <si>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</si>
  <si>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</si>
  <si>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</si>
  <si>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</si>
  <si>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</si>
  <si>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</si>
  <si>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</si>
  <si>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</si>
  <si>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</si>
  <si>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</si>
  <si>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</si>
  <si>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</si>
  <si>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</si>
  <si>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</si>
  <si>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</si>
  <si>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</si>
  <si>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</si>
  <si>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</si>
  <si>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</si>
  <si>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</si>
  <si>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</si>
  <si>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</si>
  <si>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</si>
  <si>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</si>
  <si>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</si>
  <si>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</si>
  <si>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</si>
  <si>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</si>
  <si>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</si>
  <si>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</si>
  <si>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</si>
  <si>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</si>
  <si>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</si>
  <si>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</si>
  <si>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</si>
  <si>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</si>
  <si>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</si>
  <si>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</si>
  <si>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</si>
  <si>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</si>
  <si>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</si>
  <si>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</si>
  <si>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</si>
  <si>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</si>
  <si>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</si>
  <si>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</si>
  <si>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</si>
  <si>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</si>
  <si>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</si>
  <si>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</si>
  <si>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</si>
  <si>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</si>
  <si>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</si>
  <si>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</si>
  <si>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</si>
  <si>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</si>
  <si>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</si>
  <si>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</si>
  <si>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</si>
  <si>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</si>
  <si>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</si>
  <si>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</si>
  <si>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</si>
  <si>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</si>
  <si>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</si>
  <si>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</si>
  <si>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</si>
  <si>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</si>
  <si>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</si>
  <si>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</si>
  <si>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</si>
  <si>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</si>
  <si>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</si>
  <si>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</si>
  <si>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</si>
  <si>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</si>
  <si>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</si>
  <si>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</si>
  <si>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</si>
  <si>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</si>
  <si>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</si>
  <si>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</si>
  <si>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</si>
  <si>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</si>
  <si>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</si>
  <si>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</si>
  <si>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</si>
  <si>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</si>
  <si>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</si>
  <si>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</si>
  <si>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</si>
  <si>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</si>
  <si>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</si>
  <si>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</si>
  <si>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</si>
  <si>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</si>
  <si>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</si>
  <si>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</si>
  <si>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</si>
  <si>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</si>
  <si>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</si>
  <si>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</si>
  <si>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</si>
  <si>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</si>
  <si>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</si>
  <si>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</si>
  <si>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</si>
  <si>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</si>
  <si>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</si>
  <si>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</si>
  <si>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</si>
  <si>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</si>
  <si>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</si>
  <si>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</si>
  <si>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</si>
  <si>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</si>
  <si>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</si>
  <si>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</si>
  <si>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</si>
  <si>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</si>
  <si>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</si>
  <si>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</si>
  <si>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</si>
  <si>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</si>
  <si>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</si>
  <si>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</si>
  <si>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</si>
  <si>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</si>
  <si>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</si>
  <si>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</si>
  <si>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</si>
  <si>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</si>
  <si>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</si>
  <si>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</si>
  <si>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</si>
  <si>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</si>
  <si>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</si>
  <si>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</si>
  <si>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</si>
  <si>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</si>
  <si>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</si>
  <si>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</si>
  <si>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</si>
  <si>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</si>
  <si>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</si>
  <si>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</si>
  <si>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</si>
  <si>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</si>
  <si>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</si>
  <si>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</si>
  <si>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</si>
  <si>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</si>
  <si>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</si>
  <si>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</si>
  <si>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</si>
  <si>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</si>
  <si>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</si>
  <si>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</si>
  <si>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</si>
  <si>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</si>
  <si>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</si>
  <si>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</si>
  <si>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</si>
  <si>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</si>
  <si>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</si>
  <si>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</si>
  <si>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</si>
  <si>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</si>
  <si>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</si>
  <si>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</si>
  <si>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</si>
  <si>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</si>
  <si>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</si>
  <si>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</si>
  <si>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</si>
  <si>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</si>
  <si>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</si>
  <si>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</si>
  <si>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</si>
  <si>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</si>
  <si>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</si>
  <si>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</si>
  <si>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</si>
  <si>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</si>
  <si>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</si>
  <si>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</si>
  <si>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</si>
  <si>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</si>
  <si>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</si>
  <si>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</si>
  <si>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</si>
  <si>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</si>
  <si>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</si>
  <si>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</si>
  <si>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</si>
  <si>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</si>
  <si>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</si>
  <si>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</si>
  <si>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</si>
  <si>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</si>
  <si>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</si>
  <si>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</si>
  <si>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</si>
  <si>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</si>
  <si>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</si>
  <si>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</si>
  <si>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</si>
  <si>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</si>
  <si>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</si>
  <si>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</si>
  <si>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</si>
  <si>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</si>
  <si>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</si>
  <si>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</si>
  <si>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</si>
  <si>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</si>
  <si>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</si>
  <si>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</si>
  <si>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</si>
  <si>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</si>
  <si>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</si>
  <si>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</si>
  <si>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</si>
  <si>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</si>
  <si>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</si>
  <si>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</si>
  <si>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</si>
  <si>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</si>
  <si>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</si>
  <si>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</si>
  <si>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</si>
  <si>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</si>
  <si>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</si>
  <si>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</si>
  <si>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</si>
  <si>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</si>
  <si>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</si>
  <si>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</si>
  <si>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</si>
  <si>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</si>
  <si>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</si>
  <si>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</si>
  <si>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</si>
  <si>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</si>
  <si>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</si>
  <si>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</si>
  <si>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</si>
  <si>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</si>
  <si>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</si>
  <si>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</si>
  <si>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</si>
  <si>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</si>
  <si>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</si>
  <si>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</si>
  <si>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</si>
  <si>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</si>
  <si>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</si>
  <si>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</si>
  <si>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</si>
  <si>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</si>
  <si>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</si>
  <si>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</si>
  <si>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</si>
  <si>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</si>
  <si>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</si>
  <si>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</si>
  <si>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</si>
  <si>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</si>
  <si>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</si>
  <si>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</si>
  <si>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</si>
  <si>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</si>
  <si>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</si>
  <si>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</si>
  <si>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</si>
  <si>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</si>
  <si>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</si>
  <si>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</si>
  <si>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</si>
  <si>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</si>
  <si>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</si>
  <si>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</si>
  <si>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</si>
  <si>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</si>
  <si>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</si>
  <si>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</si>
  <si>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</si>
  <si>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</si>
  <si>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</si>
  <si>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</si>
  <si>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</si>
  <si>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</si>
  <si>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</si>
  <si>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</si>
  <si>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</si>
  <si>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</si>
  <si>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</si>
  <si>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</si>
  <si>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</si>
  <si>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</si>
  <si>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</si>
  <si>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</si>
  <si>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</si>
  <si>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</si>
  <si>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</si>
  <si>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</si>
  <si>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</si>
  <si>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</si>
  <si>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</si>
  <si>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</si>
  <si>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</si>
  <si>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</si>
  <si>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</si>
  <si>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</si>
  <si>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</si>
  <si>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</si>
  <si>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</si>
  <si>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</si>
  <si>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</si>
  <si>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</si>
  <si>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</si>
  <si>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</si>
  <si>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</si>
  <si>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</si>
  <si>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</si>
  <si>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</si>
  <si>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</si>
  <si>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</si>
  <si>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</si>
  <si>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</si>
  <si>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</si>
  <si>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</si>
  <si>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</si>
  <si>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</si>
  <si>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</si>
  <si>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</si>
  <si>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</si>
  <si>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</si>
  <si>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</si>
  <si>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</si>
  <si>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</si>
  <si>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</si>
  <si>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</si>
  <si>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</si>
  <si>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</si>
  <si>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</si>
  <si>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</si>
  <si>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</si>
  <si>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</si>
  <si>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</si>
  <si>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</si>
  <si>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</si>
  <si>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</si>
  <si>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</si>
  <si>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</si>
  <si>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</si>
  <si>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</si>
  <si>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</si>
  <si>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</si>
  <si>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</si>
  <si>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</si>
  <si>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</si>
  <si>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</si>
  <si>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</si>
  <si>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</si>
  <si>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</si>
  <si>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</si>
  <si>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</si>
  <si>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</si>
  <si>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</si>
  <si>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</si>
  <si>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</si>
  <si>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</si>
  <si>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</si>
  <si>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</si>
  <si>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</si>
  <si>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</si>
  <si>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</si>
  <si>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</si>
  <si>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</si>
  <si>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</si>
  <si>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</si>
  <si>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</si>
  <si>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</si>
  <si>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</si>
  <si>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</si>
  <si>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</si>
  <si>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</si>
  <si>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</si>
  <si>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</si>
  <si>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</si>
  <si>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</si>
  <si>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</si>
  <si>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</si>
  <si>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</si>
  <si>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</si>
  <si>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</si>
  <si>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</si>
  <si>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</si>
  <si>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</si>
  <si>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</si>
  <si>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</si>
  <si>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</si>
  <si>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</si>
  <si>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</si>
  <si>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</si>
  <si>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</si>
  <si>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</si>
  <si>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</si>
  <si>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</si>
  <si>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</si>
  <si>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</si>
  <si>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</si>
  <si>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</si>
  <si>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</si>
  <si>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</si>
  <si>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</si>
  <si>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</si>
  <si>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</si>
  <si>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</si>
  <si>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</si>
  <si>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</si>
  <si>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</si>
  <si>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</si>
  <si>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</si>
  <si>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</si>
  <si>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</si>
  <si>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</si>
  <si>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</si>
  <si>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</si>
  <si>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</si>
  <si>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</si>
  <si>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</si>
  <si>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</si>
  <si>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</si>
  <si>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</si>
  <si>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</si>
  <si>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</si>
  <si>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</si>
  <si>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</si>
  <si>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</si>
  <si>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</si>
  <si>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</si>
  <si>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</si>
  <si>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</si>
  <si>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</si>
  <si>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</si>
  <si>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</si>
  <si>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</si>
  <si>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</si>
  <si>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</si>
  <si>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</si>
  <si>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</si>
  <si>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</si>
  <si>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</si>
  <si>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</si>
  <si>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</si>
  <si>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</si>
  <si>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</si>
  <si>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</si>
  <si>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</si>
  <si>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</si>
  <si>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</si>
  <si>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</si>
  <si>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</si>
  <si>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</si>
  <si>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</si>
  <si>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</si>
  <si>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</si>
  <si>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</si>
  <si>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</si>
  <si>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</si>
  <si>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</si>
  <si>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</si>
  <si>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</si>
  <si>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</si>
  <si>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</si>
  <si>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</si>
  <si>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</si>
  <si>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</si>
  <si>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</si>
  <si>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</si>
  <si>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</si>
  <si>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</si>
  <si>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</si>
  <si>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</si>
  <si>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</si>
  <si>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</si>
  <si>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</si>
  <si>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</si>
  <si>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</si>
  <si>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</si>
  <si>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</si>
  <si>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</si>
  <si>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</si>
  <si>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</si>
  <si>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</si>
  <si>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</si>
  <si>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</si>
  <si>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</si>
  <si>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</si>
  <si>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</si>
  <si>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</si>
  <si>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</si>
  <si>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</si>
  <si>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</si>
  <si>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</si>
  <si>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</si>
  <si>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</si>
  <si>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</si>
  <si>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</si>
  <si>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</si>
  <si>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</si>
  <si>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</si>
  <si>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</si>
  <si>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</si>
  <si>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</si>
  <si>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</si>
  <si>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</si>
  <si>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</si>
  <si>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</si>
  <si>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</si>
  <si>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</si>
  <si>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</si>
  <si>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</si>
  <si>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</si>
  <si>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</si>
  <si>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</si>
  <si>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</si>
  <si>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</si>
  <si>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</si>
  <si>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</si>
  <si>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</si>
  <si>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</si>
  <si>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</si>
  <si>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</si>
  <si>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</si>
  <si>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</si>
  <si>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</si>
  <si>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</si>
  <si>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</si>
  <si>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</si>
  <si>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</si>
  <si>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</si>
  <si>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</si>
  <si>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</si>
  <si>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</si>
  <si>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</si>
  <si>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</si>
  <si>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</si>
  <si>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</si>
  <si>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</si>
  <si>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</si>
  <si>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</si>
  <si>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</si>
  <si>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</si>
  <si>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</si>
  <si>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</si>
  <si>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</si>
  <si>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</si>
  <si>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</si>
  <si>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</si>
  <si>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</si>
  <si>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</si>
  <si>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</si>
  <si>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</si>
  <si>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</si>
  <si>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</si>
  <si>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</si>
  <si>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</si>
  <si>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</si>
  <si>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</si>
  <si>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</si>
  <si>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</si>
  <si>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</si>
  <si>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</si>
  <si>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</si>
  <si>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</si>
  <si>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</si>
  <si>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</si>
  <si>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</si>
  <si>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</si>
  <si>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</si>
  <si>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</si>
  <si>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</si>
  <si>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</si>
  <si>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</si>
  <si>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</si>
  <si>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</si>
  <si>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</si>
  <si>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</si>
  <si>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</si>
  <si>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</si>
  <si>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</si>
  <si>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</si>
  <si>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</si>
  <si>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</si>
  <si>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</si>
  <si>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</si>
  <si>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</si>
  <si>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</si>
  <si>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</si>
  <si>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</si>
  <si>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</si>
  <si>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</si>
  <si>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</si>
  <si>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</si>
  <si>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</si>
  <si>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</si>
  <si>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</si>
  <si>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</si>
  <si>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</si>
  <si>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</si>
  <si>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</si>
  <si>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</si>
  <si>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</si>
  <si>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</si>
  <si>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</si>
  <si>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</si>
  <si>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</si>
  <si>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</si>
  <si>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</si>
  <si>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</si>
  <si>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</si>
  <si>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</si>
  <si>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</si>
  <si>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</si>
  <si>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</si>
  <si>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</si>
  <si>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</si>
  <si>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</si>
  <si>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</si>
  <si>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</si>
  <si>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</si>
  <si>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</si>
  <si>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</si>
  <si>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</si>
  <si>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</si>
  <si>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</si>
  <si>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</si>
  <si>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</si>
  <si>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</si>
  <si>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</si>
  <si>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</si>
  <si>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</si>
  <si>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</si>
  <si>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</si>
  <si>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</si>
  <si>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</si>
  <si>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</si>
  <si>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</si>
  <si>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</si>
  <si>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</si>
  <si>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</si>
  <si>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</si>
  <si>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</si>
  <si>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</si>
  <si>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</si>
  <si>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</si>
  <si>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</si>
  <si>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</si>
  <si>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</si>
  <si>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</si>
  <si>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</si>
  <si>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</si>
  <si>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</si>
  <si>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</si>
  <si>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</si>
  <si>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</si>
  <si>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</si>
  <si>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</si>
  <si>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</si>
  <si>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</si>
  <si>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</si>
  <si>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</si>
  <si>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</si>
  <si>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</si>
  <si>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</si>
  <si>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</si>
  <si>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</si>
  <si>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</si>
  <si>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</si>
  <si>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</si>
  <si>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</si>
  <si>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</si>
  <si>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</si>
  <si>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</si>
  <si>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</si>
  <si>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</si>
  <si>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</si>
  <si>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</si>
  <si>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</si>
  <si>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</si>
  <si>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</si>
  <si>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</si>
  <si>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</si>
  <si>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</si>
  <si>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</si>
  <si>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</si>
  <si>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</si>
  <si>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</si>
  <si>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</si>
  <si>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</si>
  <si>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</si>
  <si>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</si>
  <si>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</si>
  <si>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</si>
  <si>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</si>
  <si>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</si>
  <si>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</si>
  <si>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</si>
  <si>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</si>
  <si>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</si>
  <si>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</si>
  <si>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</si>
  <si>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</si>
  <si>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</si>
  <si>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</si>
  <si>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</si>
  <si>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</si>
  <si>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</si>
  <si>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</si>
  <si>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</si>
  <si>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</si>
  <si>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</si>
  <si>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</si>
  <si>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</si>
  <si>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</si>
  <si>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</si>
  <si>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</si>
  <si>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</si>
  <si>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</si>
  <si>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</si>
  <si>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</si>
  <si>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</si>
  <si>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</si>
  <si>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</si>
  <si>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</si>
  <si>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</si>
  <si>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</si>
  <si>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</si>
  <si>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</si>
  <si>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</si>
  <si>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</si>
  <si>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</si>
  <si>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</si>
  <si>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</si>
  <si>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</si>
  <si>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</si>
  <si>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</si>
  <si>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</si>
  <si>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</si>
  <si>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</si>
  <si>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</si>
  <si>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</si>
  <si>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</si>
  <si>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</si>
  <si>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</si>
  <si>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</si>
  <si>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</si>
  <si>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</si>
  <si>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</si>
  <si>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</si>
  <si>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</si>
  <si>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</si>
  <si>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</si>
  <si>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</si>
  <si>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</si>
  <si>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</si>
  <si>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</si>
  <si>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</si>
  <si>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</si>
  <si>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</si>
  <si>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</si>
  <si>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</si>
  <si>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</si>
  <si>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</si>
  <si>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</si>
  <si>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</si>
  <si>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</si>
  <si>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</si>
  <si>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</si>
  <si>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</si>
  <si>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</si>
  <si>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</si>
  <si>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</si>
  <si>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</si>
  <si>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</si>
  <si>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</si>
  <si>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</si>
  <si>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</si>
  <si>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</si>
  <si>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</si>
  <si>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</si>
  <si>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</si>
  <si>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</si>
  <si>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</si>
  <si>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</si>
  <si>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</si>
  <si>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</si>
  <si>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</si>
  <si>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</si>
  <si>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</si>
  <si>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</si>
  <si>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</si>
  <si>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</si>
  <si>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</si>
  <si>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</si>
  <si>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</si>
  <si>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</si>
  <si>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</si>
  <si>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</si>
  <si>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</si>
  <si>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</si>
  <si>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</si>
  <si>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</si>
  <si>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</si>
  <si>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</si>
  <si>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</si>
  <si>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</si>
  <si>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</si>
  <si>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</si>
  <si>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</si>
  <si>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</si>
  <si>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</si>
  <si>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</si>
  <si>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</si>
  <si>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</si>
  <si>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</si>
  <si>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</si>
  <si>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</si>
  <si>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</si>
  <si>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</si>
  <si>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</si>
  <si>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</si>
  <si>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</si>
  <si>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</si>
  <si>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</si>
  <si>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</si>
  <si>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</si>
  <si>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</si>
  <si>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</si>
  <si>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</si>
  <si>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</si>
  <si>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</si>
  <si>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</si>
  <si>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</si>
  <si>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</si>
  <si>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</si>
  <si>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</si>
  <si>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</si>
  <si>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</si>
  <si>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</si>
  <si>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</si>
  <si>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</si>
  <si>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</si>
  <si>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</si>
  <si>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</si>
  <si>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</si>
  <si>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</si>
  <si>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</si>
  <si>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</si>
  <si>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</si>
  <si>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</si>
  <si>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</si>
  <si>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</si>
  <si>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</si>
  <si>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</si>
  <si>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</si>
  <si>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</si>
  <si>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</si>
  <si>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</si>
  <si>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</si>
  <si>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</si>
  <si>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</si>
  <si>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</si>
  <si>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</si>
  <si>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</si>
  <si>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</si>
  <si>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</si>
  <si>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</si>
  <si>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</si>
  <si>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</si>
  <si>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</si>
  <si>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</si>
  <si>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</si>
  <si>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</si>
  <si>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</si>
  <si>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</si>
  <si>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</si>
  <si>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</si>
  <si>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</si>
  <si>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</si>
  <si>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</si>
  <si>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</si>
  <si>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</si>
  <si>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</si>
  <si>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</si>
  <si>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</si>
  <si>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</si>
  <si>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</si>
  <si>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</si>
  <si>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</si>
  <si>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</si>
  <si>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</si>
  <si>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</si>
  <si>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</si>
  <si>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</si>
  <si>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</si>
  <si>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</si>
  <si>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</si>
  <si>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</si>
  <si>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</si>
  <si>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</si>
  <si>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</si>
  <si>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</si>
  <si>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</si>
  <si>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</si>
  <si>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</si>
  <si>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</si>
  <si>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</si>
  <si>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</si>
  <si>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</si>
  <si>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</si>
  <si>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</si>
  <si>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</si>
  <si>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</si>
  <si>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</si>
  <si>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</si>
  <si>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</si>
  <si>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</si>
  <si>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</si>
  <si>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</si>
  <si>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</si>
  <si>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</si>
  <si>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</si>
  <si>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</si>
  <si>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</si>
  <si>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</si>
  <si>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</si>
  <si>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</si>
  <si>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</si>
  <si>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</si>
  <si>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</si>
  <si>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</si>
  <si>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</si>
  <si>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</si>
  <si>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</si>
  <si>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</si>
  <si>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</si>
  <si>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</si>
  <si>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</si>
  <si>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</si>
  <si>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</si>
  <si>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</si>
  <si>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</si>
  <si>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</si>
  <si>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</si>
  <si>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</si>
  <si>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</si>
  <si>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</si>
  <si>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</si>
  <si>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</si>
  <si>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</si>
  <si>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</si>
  <si>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</si>
  <si>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</si>
  <si>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</si>
  <si>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</si>
  <si>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</si>
  <si>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</si>
  <si>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</si>
  <si>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</si>
  <si>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</si>
  <si>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</si>
  <si>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</si>
  <si>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</si>
  <si>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</si>
  <si>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</si>
  <si>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</si>
  <si>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</si>
  <si>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</si>
  <si>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</si>
  <si>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</si>
  <si>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</si>
  <si>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</si>
  <si>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</si>
  <si>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</si>
  <si>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</si>
  <si>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</si>
  <si>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</si>
  <si>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</si>
  <si>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</si>
  <si>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</si>
  <si>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</si>
  <si>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</si>
  <si>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</si>
  <si>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</si>
  <si>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</si>
  <si>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</si>
  <si>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</si>
  <si>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</si>
  <si>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</si>
  <si>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</si>
  <si>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</si>
  <si>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</si>
  <si>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</si>
  <si>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</si>
  <si>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</si>
  <si>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</si>
  <si>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</si>
  <si>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</si>
  <si>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</si>
  <si>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</si>
  <si>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</si>
  <si>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</si>
  <si>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</si>
  <si>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</si>
  <si>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</si>
  <si>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</si>
  <si>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</si>
  <si>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</si>
  <si>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</si>
  <si>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</si>
  <si>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</si>
  <si>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</si>
  <si>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</si>
  <si>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</si>
  <si>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</si>
  <si>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</si>
  <si>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</si>
  <si>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</si>
  <si>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</si>
  <si>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</si>
  <si>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</si>
  <si>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</si>
  <si>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</si>
  <si>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</si>
  <si>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</si>
  <si>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</si>
  <si>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</si>
  <si>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</si>
  <si>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</si>
  <si>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</si>
  <si>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</si>
  <si>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</si>
  <si>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</si>
  <si>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</si>
  <si>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</si>
  <si>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</si>
  <si>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</si>
  <si>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</si>
  <si>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</si>
  <si>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</si>
  <si>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</si>
  <si>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</si>
  <si>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</si>
  <si>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</si>
  <si>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</si>
  <si>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</si>
  <si>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</si>
  <si>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</si>
  <si>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</si>
  <si>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</si>
  <si>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</si>
  <si>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</si>
  <si>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</si>
  <si>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</si>
  <si>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</si>
  <si>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</si>
  <si>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</si>
  <si>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</si>
  <si>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</si>
  <si>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</si>
  <si>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</si>
  <si>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</si>
  <si>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</si>
  <si>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</si>
  <si>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</si>
  <si>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</si>
  <si>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</si>
  <si>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</si>
  <si>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</si>
  <si>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</si>
  <si>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</si>
  <si>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</si>
  <si>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</si>
  <si>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</si>
  <si>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</si>
  <si>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</si>
  <si>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</si>
  <si>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</si>
  <si>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</si>
  <si>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</si>
  <si>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</si>
  <si>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</si>
  <si>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</si>
  <si>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</si>
  <si>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</si>
  <si>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</si>
  <si>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</si>
  <si>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</si>
  <si>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</si>
  <si>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</si>
  <si>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</si>
  <si>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</si>
  <si>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</si>
  <si>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</si>
  <si>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</si>
  <si>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</si>
  <si>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</si>
  <si>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</si>
  <si>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</si>
  <si>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</si>
  <si>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</si>
  <si>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</si>
  <si>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</si>
  <si>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</si>
  <si>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</si>
  <si>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</si>
  <si>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</si>
  <si>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</si>
  <si>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</si>
  <si>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</si>
  <si>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</si>
  <si>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</si>
  <si>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</si>
  <si>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</si>
  <si>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</si>
  <si>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</si>
  <si>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</si>
  <si>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</si>
  <si>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</si>
  <si>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</si>
  <si>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</si>
  <si>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</si>
  <si>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</si>
  <si>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</si>
  <si>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</si>
  <si>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</si>
  <si>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</si>
  <si>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</si>
  <si>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</si>
  <si>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</si>
  <si>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</si>
  <si>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</si>
  <si>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</si>
  <si>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</si>
  <si>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</si>
  <si>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</si>
  <si>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</si>
  <si>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</si>
  <si>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</si>
  <si>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</si>
  <si>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</si>
  <si>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</si>
  <si>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</si>
  <si>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</si>
  <si>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</si>
  <si>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</si>
  <si>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</si>
  <si>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</si>
  <si>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</si>
  <si>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</si>
  <si>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</si>
  <si>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</si>
  <si>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</si>
  <si>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</si>
  <si>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</si>
  <si>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</si>
  <si>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</si>
  <si>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</si>
  <si>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</si>
  <si>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</si>
  <si>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</si>
  <si>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</si>
  <si>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</si>
  <si>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</si>
  <si>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</si>
  <si>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</si>
  <si>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</si>
  <si>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</si>
  <si>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</si>
  <si>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</si>
  <si>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</si>
  <si>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</si>
  <si>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</si>
  <si>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</si>
  <si>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</si>
  <si>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</si>
  <si>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</si>
  <si>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</si>
  <si>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</si>
  <si>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</si>
  <si>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</si>
  <si>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</si>
  <si>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</si>
  <si>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</si>
  <si>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</si>
  <si>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</si>
  <si>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</si>
  <si>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</si>
  <si>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</si>
  <si>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</si>
  <si>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</si>
  <si>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</si>
  <si>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</si>
  <si>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</si>
  <si>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</si>
  <si>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</si>
  <si>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</si>
  <si>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</si>
  <si>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</si>
  <si>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</si>
  <si>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</si>
  <si>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</si>
  <si>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</si>
  <si>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</si>
  <si>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</si>
  <si>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</si>
  <si>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</si>
  <si>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</si>
  <si>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</si>
  <si>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</si>
  <si>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</si>
  <si>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</si>
  <si>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</si>
  <si>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</si>
  <si>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</si>
  <si>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</si>
  <si>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</si>
  <si>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</si>
  <si>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</si>
  <si>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</si>
  <si>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</si>
  <si>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</si>
  <si>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</si>
  <si>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</si>
  <si>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</si>
  <si>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</si>
  <si>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</si>
  <si>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</si>
  <si>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</si>
  <si>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</si>
  <si>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</si>
  <si>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</si>
  <si>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</si>
  <si>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</si>
  <si>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</si>
  <si>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</si>
  <si>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</si>
  <si>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</si>
  <si>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</si>
  <si>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</si>
  <si>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</si>
  <si>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</si>
  <si>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</si>
  <si>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</si>
  <si>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 xml:space="preserve"> 2021-23-10000800 </t>
  </si>
  <si>
    <t xml:space="preserve">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</si>
  <si>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amorpormipueblo2011@hotmail.com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</si>
</sst>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3" zoomScale="53" zoomScaleNormal="53"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499</v>
      </c>
      <c r="K20" s="177">
        <v>3382426631</v>
      </c>
      <c r="L20" s="176"/>
      <c r="M20" s="176">
        <v>44561</v>
      </c>
      <c r="N20" s="133">
        <f>+(M20-L20)/30</f>
        <v>1485.3666666666666</v>
      </c>
      <c r="O20" s="136"/>
      <c r="U20" s="132"/>
      <c r="V20" s="105">
        <f ca="1">NOW()</f>
        <v>44194.501442824076</v>
      </c>
      <c r="W20" s="105">
        <f ca="1">NOW()</f>
        <v>44194.501442824076</v>
      </c>
    </row>
    <row r="21" spans="1:23" ht="30" customHeight="1" outlineLevel="1" x14ac:dyDescent="0.25">
      <c r="A21" s="9"/>
      <c r="B21" s="71"/>
      <c r="C21" s="5"/>
      <c r="D21" s="5"/>
      <c r="E21" s="5"/>
      <c r="F21" s="5"/>
      <c r="G21" s="5"/>
      <c r="H21" s="70"/>
      <c r="I21" s="119" t="s">
        <v>220</v>
      </c>
      <c r="J21" s="119" t="s">
        <v>509</v>
      </c>
      <c r="K21" s="175"/>
      <c r="L21" s="176"/>
      <c r="M21" s="176"/>
      <c r="N21" s="133">
        <f t="shared" ref="N21:N35" si="0">+(M21-L21)/30</f>
        <v>0</v>
      </c>
      <c r="O21" s="137"/>
    </row>
    <row r="22" spans="1:23" ht="30" customHeight="1" outlineLevel="1" x14ac:dyDescent="0.25">
      <c r="A22" s="9"/>
      <c r="B22" s="71"/>
      <c r="C22" s="5"/>
      <c r="D22" s="5"/>
      <c r="E22" s="5"/>
      <c r="F22" s="5"/>
      <c r="G22" s="5"/>
      <c r="H22" s="70"/>
      <c r="I22" s="119" t="s">
        <v>220</v>
      </c>
      <c r="J22" s="119" t="s">
        <v>487</v>
      </c>
      <c r="K22" s="175"/>
      <c r="L22" s="176"/>
      <c r="M22" s="176"/>
      <c r="N22" s="134">
        <f t="shared" ref="N22:N33" si="1">+(M22-L22)/30</f>
        <v>0</v>
      </c>
      <c r="O22" s="137"/>
    </row>
    <row r="23" spans="1:23" ht="30" customHeight="1" outlineLevel="1" x14ac:dyDescent="0.25">
      <c r="A23" s="9"/>
      <c r="B23" s="101"/>
      <c r="C23" s="21"/>
      <c r="D23" s="21"/>
      <c r="E23" s="21"/>
      <c r="F23" s="5"/>
      <c r="G23" s="5"/>
      <c r="H23" s="70"/>
      <c r="I23" s="119" t="s">
        <v>220</v>
      </c>
      <c r="J23" s="119" t="s">
        <v>506</v>
      </c>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2696</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101472798.92999999</v>
      </c>
      <c r="F185" s="92"/>
      <c r="G185" s="93"/>
      <c r="H185" s="88"/>
      <c r="I185" s="90" t="s">
        <v>2627</v>
      </c>
      <c r="J185" s="164">
        <f>+SUM(M179:M183)</f>
        <v>0.03</v>
      </c>
      <c r="K185" s="239" t="s">
        <v>2628</v>
      </c>
      <c r="L185" s="239"/>
      <c r="M185" s="94">
        <f>+J185*(SUM(K20:K35))</f>
        <v>101472798.92999999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255" t="s">
        <v>2692</v>
      </c>
      <c r="L211" s="21"/>
      <c r="M211" s="21"/>
      <c r="N211" s="21"/>
      <c r="O211" s="8"/>
    </row>
    <row r="212" spans="1:15" x14ac:dyDescent="0.25">
      <c r="A212" s="9"/>
      <c r="B212" s="27" t="s">
        <v>2619</v>
      </c>
      <c r="C212" s="145" t="s">
        <v>2689</v>
      </c>
      <c r="D212" s="21"/>
      <c r="G212" s="27" t="s">
        <v>2621</v>
      </c>
      <c r="H212" s="146" t="s">
        <v>2690</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2020-12-29T17:02:07Z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