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<sst xmlns="http://schemas.openxmlformats.org/spreadsheetml/2006/main" count="3993" uniqueCount="2746">
  <si>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</si>
  <si>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</si>
  <si>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</si>
  <si>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</si>
  <si>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</si>
  <si>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</si>
  <si>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</si>
  <si>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</si>
  <si>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</si>
  <si>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</si>
  <si>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</si>
  <si>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</si>
  <si>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</si>
  <si>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</si>
  <si>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</si>
  <si>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</si>
  <si>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</si>
  <si>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</si>
  <si>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</si>
  <si>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</si>
  <si>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</si>
  <si>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</si>
  <si>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</si>
  <si>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</si>
  <si>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</si>
  <si>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</si>
  <si>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</si>
  <si>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</si>
  <si>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</si>
  <si>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</si>
  <si>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</si>
  <si>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</si>
  <si>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</si>
  <si>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</si>
  <si>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</si>
  <si>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</si>
  <si>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</si>
  <si>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</si>
  <si>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</si>
  <si>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</si>
  <si>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</si>
  <si>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</si>
  <si>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</si>
  <si>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</si>
  <si>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</si>
  <si>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</si>
  <si>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</si>
  <si>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</si>
  <si>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</si>
  <si>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</si>
  <si>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</si>
  <si>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</si>
  <si>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</si>
  <si>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</si>
  <si>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</si>
  <si>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</si>
  <si>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</si>
  <si>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</si>
  <si>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</si>
  <si>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</si>
  <si>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</si>
  <si>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</si>
  <si>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</si>
  <si>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</si>
  <si>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</si>
  <si>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</si>
  <si>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</si>
  <si>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</si>
  <si>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</si>
  <si>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</si>
  <si>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</si>
  <si>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</si>
  <si>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</si>
  <si>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</si>
  <si>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</si>
  <si>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</si>
  <si>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</si>
  <si>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</si>
  <si>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</si>
  <si>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</si>
  <si>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</si>
  <si>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</si>
  <si>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</si>
  <si>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</si>
  <si>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</si>
  <si>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</si>
  <si>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</si>
  <si>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</si>
  <si>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</si>
  <si>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</si>
  <si>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</si>
  <si>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</si>
  <si>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</si>
  <si>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</si>
  <si>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</si>
  <si>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</si>
  <si>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</si>
  <si>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</si>
  <si>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</si>
  <si>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</si>
  <si>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</si>
  <si>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</si>
  <si>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</si>
  <si>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</si>
  <si>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</si>
  <si>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</si>
  <si>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</si>
  <si>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</si>
  <si>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</si>
  <si>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</si>
  <si>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</si>
  <si>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</si>
  <si>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</si>
  <si>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</si>
  <si>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</si>
  <si>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</si>
  <si>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</si>
  <si>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</si>
  <si>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</si>
  <si>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</si>
  <si>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</si>
  <si>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</si>
  <si>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</si>
  <si>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</si>
  <si>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</si>
  <si>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</si>
  <si>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</si>
  <si>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</si>
  <si>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</si>
  <si>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</si>
  <si>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</si>
  <si>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</si>
  <si>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</si>
  <si>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</si>
  <si>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</si>
  <si>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</si>
  <si>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</si>
  <si>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</si>
  <si>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</si>
  <si>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</si>
  <si>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</si>
  <si>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</si>
  <si>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</si>
  <si>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</si>
  <si>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</si>
  <si>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</si>
  <si>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</si>
  <si>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</si>
  <si>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</si>
  <si>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</si>
  <si>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</si>
  <si>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</si>
  <si>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</si>
  <si>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</si>
  <si>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</si>
  <si>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</si>
  <si>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</si>
  <si>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</si>
  <si>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</si>
  <si>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</si>
  <si>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</si>
  <si>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</si>
  <si>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</si>
  <si>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</si>
  <si>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</si>
  <si>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</si>
  <si>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</si>
  <si>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</si>
  <si>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</si>
  <si>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</si>
  <si>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</si>
  <si>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</si>
  <si>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</si>
  <si>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</si>
  <si>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</si>
  <si>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</si>
  <si>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</si>
  <si>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</si>
  <si>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</si>
  <si>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</si>
  <si>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</si>
  <si>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</si>
  <si>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</si>
  <si>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</si>
  <si>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</si>
  <si>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</si>
  <si>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</si>
  <si>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</si>
  <si>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</si>
  <si>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</si>
  <si>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</si>
  <si>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</si>
  <si>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</si>
  <si>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</si>
  <si>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</si>
  <si>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</si>
  <si>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</si>
  <si>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</si>
  <si>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</si>
  <si>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</si>
  <si>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</si>
  <si>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</si>
  <si>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</si>
  <si>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</si>
  <si>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</si>
  <si>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</si>
  <si>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</si>
  <si>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</si>
  <si>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</si>
  <si>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</si>
  <si>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</si>
  <si>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</si>
  <si>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</si>
  <si>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</si>
  <si>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</si>
  <si>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</si>
  <si>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</si>
  <si>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</si>
  <si>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</si>
  <si>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</si>
  <si>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</si>
  <si>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</si>
  <si>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</si>
  <si>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</si>
  <si>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</si>
  <si>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</si>
  <si>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</si>
  <si>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</si>
  <si>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</si>
  <si>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</si>
  <si>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</si>
  <si>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</si>
  <si>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</si>
  <si>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</si>
  <si>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</si>
  <si>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</si>
  <si>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</si>
  <si>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</si>
  <si>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</si>
  <si>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</si>
  <si>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</si>
  <si>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</si>
  <si>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</si>
  <si>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</si>
  <si>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</si>
  <si>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</si>
  <si>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</si>
  <si>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</si>
  <si>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</si>
  <si>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</si>
  <si>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</si>
  <si>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</si>
  <si>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</si>
  <si>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</si>
  <si>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</si>
  <si>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</si>
  <si>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</si>
  <si>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</si>
  <si>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</si>
  <si>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</si>
  <si>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</si>
  <si>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</si>
  <si>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</si>
  <si>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</si>
  <si>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</si>
  <si>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</si>
  <si>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</si>
  <si>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</si>
  <si>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</si>
  <si>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</si>
  <si>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</si>
  <si>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</si>
  <si>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</si>
  <si>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</si>
  <si>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</si>
  <si>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</si>
  <si>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</si>
  <si>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</si>
  <si>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</si>
  <si>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</si>
  <si>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</si>
  <si>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</si>
  <si>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</si>
  <si>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</si>
  <si>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</si>
  <si>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</si>
  <si>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</si>
  <si>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</si>
  <si>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</si>
  <si>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</si>
  <si>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</si>
  <si>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</si>
  <si>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</si>
  <si>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</si>
  <si>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</si>
  <si>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</si>
  <si>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</si>
  <si>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</si>
  <si>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</si>
  <si>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</si>
  <si>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</si>
  <si>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</si>
  <si>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</si>
  <si>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</si>
  <si>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</si>
  <si>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</si>
  <si>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</si>
  <si>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</si>
  <si>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</si>
  <si>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</si>
  <si>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</si>
  <si>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</si>
  <si>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</si>
  <si>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</si>
  <si>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</si>
  <si>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</si>
  <si>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</si>
  <si>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</si>
  <si>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</si>
  <si>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</si>
  <si>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</si>
  <si>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</si>
  <si>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</si>
  <si>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</si>
  <si>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</si>
  <si>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</si>
  <si>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</si>
  <si>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</si>
  <si>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</si>
  <si>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</si>
  <si>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</si>
  <si>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</si>
  <si>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</si>
  <si>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</si>
  <si>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</si>
  <si>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</si>
  <si>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</si>
  <si>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</si>
  <si>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</si>
  <si>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</si>
  <si>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</si>
  <si>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</si>
  <si>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</si>
  <si>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</si>
  <si>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</si>
  <si>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</si>
  <si>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</si>
  <si>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</si>
  <si>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</si>
  <si>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</si>
  <si>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</si>
  <si>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</si>
  <si>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</si>
  <si>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</si>
  <si>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</si>
  <si>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</si>
  <si>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</si>
  <si>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</si>
  <si>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</si>
  <si>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</si>
  <si>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</si>
  <si>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</si>
  <si>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</si>
  <si>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</si>
  <si>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</si>
  <si>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</si>
  <si>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</si>
  <si>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</si>
  <si>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</si>
  <si>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</si>
  <si>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</si>
  <si>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</si>
  <si>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</si>
  <si>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</si>
  <si>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</si>
  <si>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</si>
  <si>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</si>
  <si>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</si>
  <si>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</si>
  <si>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</si>
  <si>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</si>
  <si>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</si>
  <si>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</si>
  <si>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</si>
  <si>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</si>
  <si>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</si>
  <si>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</si>
  <si>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</si>
  <si>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</si>
  <si>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</si>
  <si>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</si>
  <si>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</si>
  <si>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</si>
  <si>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</si>
  <si>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</si>
  <si>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</si>
  <si>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</si>
  <si>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</si>
  <si>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</si>
  <si>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</si>
  <si>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</si>
  <si>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</si>
  <si>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</si>
  <si>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</si>
  <si>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</si>
  <si>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</si>
  <si>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</si>
  <si>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</si>
  <si>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</si>
  <si>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</si>
  <si>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</si>
  <si>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</si>
  <si>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</si>
  <si>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</si>
  <si>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</si>
  <si>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</si>
  <si>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</si>
  <si>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</si>
  <si>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</si>
  <si>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</si>
  <si>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</si>
  <si>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</si>
  <si>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</si>
  <si>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</si>
  <si>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</si>
  <si>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</si>
  <si>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</si>
  <si>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</si>
  <si>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</si>
  <si>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</si>
  <si>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</si>
  <si>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</si>
  <si>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</si>
  <si>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</si>
  <si>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</si>
  <si>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</si>
  <si>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</si>
  <si>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</si>
  <si>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</si>
  <si>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</si>
  <si>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</si>
  <si>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</si>
  <si>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</si>
  <si>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</si>
  <si>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</si>
  <si>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</si>
  <si>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</si>
  <si>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</si>
  <si>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</si>
  <si>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</si>
  <si>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</si>
  <si>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</si>
  <si>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</si>
  <si>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</si>
  <si>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</si>
  <si>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</si>
  <si>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</si>
  <si>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</si>
  <si>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</si>
  <si>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</si>
  <si>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</si>
  <si>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</si>
  <si>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</si>
  <si>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</si>
  <si>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</si>
  <si>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</si>
  <si>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</si>
  <si>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</si>
  <si>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</si>
  <si>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</si>
  <si>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</si>
  <si>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</si>
  <si>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</si>
  <si>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</si>
  <si>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</si>
  <si>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</si>
  <si>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</si>
  <si>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</si>
  <si>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</si>
  <si>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</si>
  <si>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</si>
  <si>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</si>
  <si>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</si>
  <si>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</si>
  <si>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</si>
  <si>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</si>
  <si>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</si>
  <si>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</si>
  <si>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</si>
  <si>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</si>
  <si>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</si>
  <si>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</si>
  <si>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</si>
  <si>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</si>
  <si>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</si>
  <si>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</si>
  <si>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</si>
  <si>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</si>
  <si>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</si>
  <si>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</si>
  <si>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</si>
  <si>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</si>
  <si>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</si>
  <si>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</si>
  <si>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</si>
  <si>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</si>
  <si>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</si>
  <si>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</si>
  <si>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</si>
  <si>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</si>
  <si>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</si>
  <si>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</si>
  <si>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</si>
  <si>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</si>
  <si>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</si>
  <si>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</si>
  <si>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</si>
  <si>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</si>
  <si>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</si>
  <si>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</si>
  <si>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</si>
  <si>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</si>
  <si>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</si>
  <si>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</si>
  <si>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</si>
  <si>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</si>
  <si>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</si>
  <si>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</si>
  <si>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</si>
  <si>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</si>
  <si>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</si>
  <si>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</si>
  <si>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</si>
  <si>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</si>
  <si>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</si>
  <si>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</si>
  <si>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</si>
  <si>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</si>
  <si>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</si>
  <si>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</si>
  <si>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</si>
  <si>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</si>
  <si>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</si>
  <si>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</si>
  <si>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</si>
  <si>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</si>
  <si>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</si>
  <si>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</si>
  <si>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</si>
  <si>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</si>
  <si>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</si>
  <si>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</si>
  <si>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</si>
  <si>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</si>
  <si>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</si>
  <si>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</si>
  <si>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</si>
  <si>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</si>
  <si>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</si>
  <si>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</si>
  <si>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</si>
  <si>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</si>
  <si>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</si>
  <si>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</si>
  <si>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</si>
  <si>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</si>
  <si>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</si>
  <si>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</si>
  <si>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</si>
  <si>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</si>
  <si>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</si>
  <si>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</si>
  <si>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</si>
  <si>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</si>
  <si>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</si>
  <si>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</si>
  <si>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</si>
  <si>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</si>
  <si>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</si>
  <si>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</si>
  <si>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</si>
  <si>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</si>
  <si>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</si>
  <si>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</si>
  <si>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</si>
  <si>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</si>
  <si>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</si>
  <si>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</si>
  <si>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</si>
  <si>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</si>
  <si>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</si>
  <si>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</si>
  <si>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</si>
  <si>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</si>
  <si>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</si>
  <si>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</si>
  <si>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</si>
  <si>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</si>
  <si>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</si>
  <si>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</si>
  <si>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</si>
  <si>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</si>
  <si>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</si>
  <si>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</si>
  <si>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</si>
  <si>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</si>
  <si>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</si>
  <si>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</si>
  <si>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</si>
  <si>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</si>
  <si>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</si>
  <si>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</si>
  <si>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</si>
  <si>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</si>
  <si>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</si>
  <si>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</si>
  <si>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</si>
  <si>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</si>
  <si>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</si>
  <si>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</si>
  <si>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</si>
  <si>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</si>
  <si>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</si>
  <si>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</si>
  <si>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</si>
  <si>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</si>
  <si>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</si>
  <si>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</si>
  <si>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</si>
  <si>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</si>
  <si>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</si>
  <si>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</si>
  <si>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</si>
  <si>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</si>
  <si>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</si>
  <si>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</si>
  <si>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</si>
  <si>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</si>
  <si>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</si>
  <si>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</si>
  <si>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</si>
  <si>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</si>
  <si>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</si>
  <si>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</si>
  <si>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</si>
  <si>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</si>
  <si>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</si>
  <si>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</si>
  <si>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</si>
  <si>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</si>
  <si>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</si>
  <si>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</si>
  <si>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</si>
  <si>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</si>
  <si>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</si>
  <si>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</si>
  <si>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</si>
  <si>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</si>
  <si>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</si>
  <si>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</si>
  <si>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</si>
  <si>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</si>
  <si>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</si>
  <si>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</si>
  <si>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</si>
  <si>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</si>
  <si>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</si>
  <si>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</si>
  <si>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</si>
  <si>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</si>
  <si>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</si>
  <si>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</si>
  <si>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</si>
  <si>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</si>
  <si>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</si>
  <si>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</si>
  <si>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</si>
  <si>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</si>
  <si>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</si>
  <si>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</si>
  <si>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</si>
  <si>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</si>
  <si>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</si>
  <si>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</si>
  <si>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</si>
  <si>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</si>
  <si>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</si>
  <si>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</si>
  <si>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</si>
  <si>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</si>
  <si>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</si>
  <si>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</si>
  <si>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</si>
  <si>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</si>
  <si>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</si>
  <si>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</si>
  <si>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</si>
  <si>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</si>
  <si>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</si>
  <si>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</si>
  <si>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</si>
  <si>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</si>
  <si>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</si>
  <si>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</si>
  <si>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</si>
  <si>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</si>
  <si>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</si>
  <si>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</si>
  <si>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</si>
  <si>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</si>
  <si>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</si>
  <si>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</si>
  <si>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</si>
  <si>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</si>
  <si>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</si>
  <si>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</si>
  <si>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</si>
  <si>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</si>
  <si>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</si>
  <si>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</si>
  <si>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</si>
  <si>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</si>
  <si>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</si>
  <si>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</si>
  <si>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</si>
  <si>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</si>
  <si>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</si>
  <si>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</si>
  <si>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</si>
  <si>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</si>
  <si>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</si>
  <si>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</si>
  <si>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</si>
  <si>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</si>
  <si>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</si>
  <si>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</si>
  <si>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</si>
  <si>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</si>
  <si>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</si>
  <si>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</si>
  <si>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</si>
  <si>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</si>
  <si>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</si>
  <si>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</si>
  <si>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</si>
  <si>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</si>
  <si>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</si>
  <si>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</si>
  <si>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</si>
  <si>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</si>
  <si>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</si>
  <si>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</si>
  <si>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</si>
  <si>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</si>
  <si>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</si>
  <si>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</si>
  <si>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</si>
  <si>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</si>
  <si>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</si>
  <si>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</si>
  <si>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</si>
  <si>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</si>
  <si>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</si>
  <si>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</si>
  <si>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</si>
  <si>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</si>
  <si>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</si>
  <si>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</si>
  <si>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</si>
  <si>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</si>
  <si>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</si>
  <si>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</si>
  <si>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</si>
  <si>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</si>
  <si>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</si>
  <si>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</si>
  <si>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</si>
  <si>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</si>
  <si>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</si>
  <si>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</si>
  <si>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</si>
  <si>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</si>
  <si>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</si>
  <si>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</si>
  <si>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</si>
  <si>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</si>
  <si>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</si>
  <si>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</si>
  <si>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</si>
  <si>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</si>
  <si>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</si>
  <si>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</si>
  <si>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</si>
  <si>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</si>
  <si>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</si>
  <si>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</si>
  <si>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</si>
  <si>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</si>
  <si>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</si>
  <si>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</si>
  <si>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</si>
  <si>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</si>
  <si>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</si>
  <si>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</si>
  <si>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</si>
  <si>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</si>
  <si>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</si>
  <si>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</si>
  <si>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</si>
  <si>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</si>
  <si>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</si>
  <si>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</si>
  <si>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</si>
  <si>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</si>
  <si>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</si>
  <si>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</si>
  <si>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</si>
  <si>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</si>
  <si>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</si>
  <si>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</si>
  <si>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</si>
  <si>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</si>
  <si>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</si>
  <si>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</si>
  <si>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</si>
  <si>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</si>
  <si>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</si>
  <si>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</si>
  <si>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</si>
  <si>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</si>
  <si>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</si>
  <si>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</si>
  <si>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</si>
  <si>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</si>
  <si>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</si>
  <si>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</si>
  <si>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</si>
  <si>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</si>
  <si>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</si>
  <si>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</si>
  <si>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</si>
  <si>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</si>
  <si>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</si>
  <si>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</si>
  <si>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</si>
  <si>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</si>
  <si>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</si>
  <si>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</si>
  <si>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</si>
  <si>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</si>
  <si>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</si>
  <si>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</si>
  <si>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</si>
  <si>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</si>
  <si>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</si>
  <si>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</si>
  <si>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</si>
  <si>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</si>
  <si>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</si>
  <si>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</si>
  <si>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</si>
  <si>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</si>
  <si>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</si>
  <si>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</si>
  <si>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</si>
  <si>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</si>
  <si>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</si>
  <si>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</si>
  <si>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</si>
  <si>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</si>
  <si>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</si>
  <si>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</si>
  <si>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</si>
  <si>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</si>
  <si>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</si>
  <si>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</si>
  <si>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</si>
  <si>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</si>
  <si>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</si>
  <si>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</si>
  <si>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</si>
  <si>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</si>
  <si>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</si>
  <si>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</si>
  <si>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</si>
  <si>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</si>
  <si>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</si>
  <si>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</si>
  <si>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</si>
  <si>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</si>
  <si>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</si>
  <si>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</si>
  <si>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</si>
  <si>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</si>
  <si>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</si>
  <si>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</si>
  <si>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</si>
  <si>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</si>
  <si>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</si>
  <si>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</si>
  <si>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</si>
  <si>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</si>
  <si>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</si>
  <si>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</si>
  <si>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</si>
  <si>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</si>
  <si>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</si>
  <si>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</si>
  <si>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</si>
  <si>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</si>
  <si>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</si>
  <si>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</si>
  <si>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</si>
  <si>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</si>
  <si>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</si>
  <si>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</si>
  <si>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</si>
  <si>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</si>
  <si>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</si>
  <si>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</si>
  <si>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</si>
  <si>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</si>
  <si>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</si>
  <si>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</si>
  <si>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</si>
  <si>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</si>
  <si>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</si>
  <si>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</si>
  <si>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</si>
  <si>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</si>
  <si>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</si>
  <si>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</si>
  <si>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</si>
  <si>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</si>
  <si>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</si>
  <si>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</si>
  <si>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</si>
  <si>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</si>
  <si>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</si>
  <si>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</si>
  <si>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</si>
  <si>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</si>
  <si>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</si>
  <si>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</si>
  <si>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</si>
  <si>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</si>
  <si>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</si>
  <si>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</si>
  <si>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</si>
  <si>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</si>
  <si>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</si>
  <si>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</si>
  <si>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</si>
  <si>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</si>
  <si>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</si>
  <si>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</si>
  <si>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</si>
  <si>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</si>
  <si>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</si>
  <si>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</si>
  <si>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</si>
  <si>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</si>
  <si>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</si>
  <si>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</si>
  <si>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</si>
  <si>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</si>
  <si>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</si>
  <si>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</si>
  <si>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</si>
  <si>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</si>
  <si>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</si>
  <si>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</si>
  <si>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</si>
  <si>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</si>
  <si>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</si>
  <si>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</si>
  <si>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</si>
  <si>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</si>
  <si>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</si>
  <si>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</si>
  <si>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</si>
  <si>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</si>
  <si>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</si>
  <si>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</si>
  <si>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</si>
  <si>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</si>
  <si>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</si>
  <si>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</si>
  <si>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</si>
  <si>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</si>
  <si>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</si>
  <si>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</si>
  <si>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</si>
  <si>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</si>
  <si>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</si>
  <si>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</si>
  <si>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</si>
  <si>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</si>
  <si>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</si>
  <si>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</si>
  <si>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</si>
  <si>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</si>
  <si>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</si>
  <si>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</si>
  <si>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</si>
  <si>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</si>
  <si>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</si>
  <si>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</si>
  <si>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</si>
  <si>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</si>
  <si>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</si>
  <si>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</si>
  <si>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</si>
  <si>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</si>
  <si>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</si>
  <si>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</si>
  <si>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</si>
  <si>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</si>
  <si>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</si>
  <si>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</si>
  <si>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</si>
  <si>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</si>
  <si>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</si>
  <si>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</si>
  <si>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</si>
  <si>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</si>
  <si>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</si>
  <si>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</si>
  <si>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</si>
  <si>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</si>
  <si>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</si>
  <si>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</si>
  <si>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</si>
  <si>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</si>
  <si>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</si>
  <si>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</si>
  <si>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</si>
  <si>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</si>
  <si>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</si>
  <si>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</si>
  <si>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</si>
  <si>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</si>
  <si>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</si>
  <si>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</si>
  <si>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</si>
  <si>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</si>
  <si>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</si>
  <si>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</si>
  <si>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</si>
  <si>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</si>
  <si>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</si>
  <si>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</si>
  <si>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</si>
  <si>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</si>
  <si>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</si>
  <si>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</si>
  <si>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</si>
  <si>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</si>
  <si>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</si>
  <si>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</si>
  <si>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</si>
  <si>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</si>
  <si>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</si>
  <si>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</si>
  <si>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</si>
  <si>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</si>
  <si>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</si>
  <si>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</si>
  <si>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</si>
  <si>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</si>
  <si>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</si>
  <si>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</si>
  <si>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</si>
  <si>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</si>
  <si>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</si>
  <si>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</si>
  <si>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</si>
  <si>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</si>
  <si>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</si>
  <si>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</si>
  <si>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</si>
  <si>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</si>
  <si>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</si>
  <si>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</si>
  <si>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</si>
  <si>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</si>
  <si>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</si>
  <si>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</si>
  <si>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</si>
  <si>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</si>
  <si>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</si>
  <si>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</si>
  <si>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</si>
  <si>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</si>
  <si>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</si>
  <si>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</si>
  <si>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</si>
  <si>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</si>
  <si>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</si>
  <si>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</si>
  <si>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</si>
  <si>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</si>
  <si>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</si>
  <si>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</si>
  <si>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</si>
  <si>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</si>
  <si>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</si>
  <si>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</si>
  <si>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</si>
  <si>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</si>
  <si>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</si>
  <si>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</si>
  <si>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</si>
  <si>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</si>
  <si>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</si>
  <si>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</si>
  <si>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</si>
  <si>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</si>
  <si>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</si>
  <si>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</si>
  <si>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</si>
  <si>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</si>
  <si>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</si>
  <si>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</si>
  <si>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</si>
  <si>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</si>
  <si>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</si>
  <si>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</si>
  <si>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</si>
  <si>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</si>
  <si>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</si>
  <si>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</si>
  <si>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</si>
  <si>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</si>
  <si>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</si>
  <si>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</si>
  <si>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</si>
  <si>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</si>
  <si>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</si>
  <si>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</si>
  <si>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</si>
  <si>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</si>
  <si>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</si>
  <si>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</si>
  <si>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</si>
  <si>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</si>
  <si>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</si>
  <si>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</si>
  <si>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</si>
  <si>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</si>
  <si>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</si>
  <si>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</si>
  <si>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</si>
  <si>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</si>
  <si>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</si>
  <si>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</si>
  <si>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</si>
  <si>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</si>
  <si>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</si>
  <si>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</si>
  <si>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</si>
  <si>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</si>
  <si>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</si>
  <si>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</si>
  <si>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</si>
  <si>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</si>
  <si>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</si>
  <si>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</si>
  <si>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</si>
  <si>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</si>
  <si>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</si>
  <si>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</si>
  <si>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</si>
  <si>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</si>
  <si>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</si>
  <si>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</si>
  <si>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</si>
  <si>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</si>
  <si>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</si>
  <si>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</si>
  <si>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</si>
  <si>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</si>
  <si>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</si>
  <si>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</si>
  <si>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</si>
  <si>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</si>
  <si>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</si>
  <si>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</si>
  <si>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</si>
  <si>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</si>
  <si>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</si>
  <si>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</si>
  <si>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</si>
  <si>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</si>
  <si>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</si>
  <si>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</si>
  <si>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</si>
  <si>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</si>
  <si>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</si>
  <si>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</si>
  <si>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</si>
  <si>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</si>
  <si>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</si>
  <si>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</si>
  <si>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</si>
  <si>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</si>
  <si>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</si>
  <si>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</si>
  <si>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</si>
  <si>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</si>
  <si>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</si>
  <si>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</si>
  <si>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</si>
  <si>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</si>
  <si>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</si>
  <si>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</si>
  <si>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</si>
  <si>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</si>
  <si>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</si>
  <si>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</si>
  <si>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</si>
  <si>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</si>
  <si>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</si>
  <si>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</si>
  <si>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</si>
  <si>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</si>
  <si>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</si>
  <si>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</si>
  <si>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</si>
  <si>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</si>
  <si>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</si>
  <si>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</si>
  <si>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</si>
  <si>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</si>
  <si>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</si>
  <si>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</si>
  <si>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</si>
  <si>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</si>
  <si>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</si>
  <si>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</si>
  <si>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</si>
  <si>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</si>
  <si>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</si>
  <si>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</si>
  <si>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</si>
  <si>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</si>
  <si>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</si>
  <si>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</si>
  <si>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</si>
  <si>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</si>
  <si>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</si>
  <si>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</si>
  <si>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</si>
  <si>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</si>
  <si>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</si>
  <si>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</si>
  <si>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</si>
  <si>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</si>
  <si>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</si>
  <si>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</si>
  <si>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</si>
  <si>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</si>
  <si>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</si>
  <si>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</si>
  <si>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</si>
  <si>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</si>
  <si>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</si>
  <si>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</si>
  <si>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</si>
  <si>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</si>
  <si>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</si>
  <si>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</si>
  <si>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</si>
  <si>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</si>
  <si>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</si>
  <si>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</si>
  <si>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</si>
  <si>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</si>
  <si>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</si>
  <si>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</si>
  <si>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</si>
  <si>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</si>
  <si>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</si>
  <si>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</si>
  <si>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</si>
  <si>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</si>
  <si>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</si>
  <si>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</si>
  <si>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</si>
  <si>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</si>
  <si>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</si>
  <si>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</si>
  <si>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</si>
  <si>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</si>
  <si>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</si>
  <si>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</si>
  <si>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</si>
  <si>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</si>
  <si>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</si>
  <si>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</si>
  <si>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</si>
  <si>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</si>
  <si>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</si>
  <si>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</si>
  <si>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</si>
  <si>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</si>
  <si>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</si>
  <si>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</si>
  <si>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</si>
  <si>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</si>
  <si>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</si>
  <si>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</si>
  <si>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</si>
  <si>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</si>
  <si>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</si>
  <si>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</si>
  <si>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</si>
  <si>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</si>
  <si>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</si>
  <si>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</si>
  <si>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</si>
  <si>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</si>
  <si>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</si>
  <si>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</si>
  <si>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</si>
  <si>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</si>
  <si>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</si>
  <si>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</si>
  <si>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</si>
  <si>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</si>
  <si>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</si>
  <si>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</si>
  <si>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</si>
  <si>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</si>
  <si>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</si>
  <si>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</si>
  <si>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</si>
  <si>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</si>
  <si>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</si>
  <si>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</si>
  <si>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</si>
  <si>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</si>
  <si>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</si>
  <si>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</si>
  <si>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</si>
  <si>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</si>
  <si>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</si>
  <si>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</si>
  <si>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</si>
  <si>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</si>
  <si>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</si>
  <si>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</si>
  <si>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</si>
  <si>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</si>
  <si>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</si>
  <si>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</si>
  <si>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</si>
  <si>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</si>
  <si>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</si>
  <si>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</si>
  <si>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</si>
  <si>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</si>
  <si>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</si>
  <si>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</si>
  <si>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</si>
  <si>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</si>
  <si>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</si>
  <si>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</si>
  <si>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</si>
  <si>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</si>
  <si>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</si>
  <si>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</si>
  <si>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</si>
  <si>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</si>
  <si>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</si>
  <si>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</si>
  <si>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</si>
  <si>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</si>
  <si>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</si>
  <si>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</si>
  <si>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</si>
  <si>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</si>
  <si>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</si>
  <si>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</si>
  <si>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</si>
  <si>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</si>
  <si>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</si>
  <si>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</si>
  <si>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</si>
  <si>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</si>
  <si>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</si>
  <si>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</si>
  <si>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</si>
  <si>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</si>
  <si>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</si>
  <si>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</si>
  <si>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</si>
  <si>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</si>
  <si>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</si>
  <si>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</si>
  <si>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</si>
  <si>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</si>
  <si>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</si>
  <si>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</si>
  <si>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</si>
  <si>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</si>
  <si>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</si>
  <si>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</si>
  <si>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</si>
  <si>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</si>
  <si>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</si>
  <si>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</si>
  <si>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</si>
  <si>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</si>
  <si>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</si>
  <si>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</si>
  <si>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</si>
  <si>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</si>
  <si>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</si>
  <si>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</si>
  <si>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</si>
  <si>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</si>
  <si>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</si>
  <si>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</si>
  <si>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</si>
  <si>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</si>
  <si>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</si>
  <si>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</si>
  <si>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</si>
  <si>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</si>
  <si>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</si>
  <si>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</si>
  <si>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</si>
  <si>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</si>
  <si>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</si>
  <si>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</si>
  <si>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</si>
  <si>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</si>
  <si>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</si>
  <si>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</si>
  <si>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</si>
  <si>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</si>
  <si>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</si>
  <si>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</si>
  <si>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</si>
  <si>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</si>
  <si>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</si>
  <si>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</si>
  <si>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</si>
  <si>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</si>
  <si>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</si>
  <si>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</si>
  <si>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</si>
  <si>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</si>
  <si>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</si>
  <si>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</si>
  <si>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</si>
  <si>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</si>
  <si>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</si>
  <si>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</si>
  <si>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</si>
  <si>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</si>
  <si>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</si>
  <si>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</si>
  <si>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</si>
  <si>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</si>
  <si>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</si>
  <si>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</si>
  <si>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</si>
  <si>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</si>
  <si>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</si>
  <si>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</si>
  <si>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</si>
  <si>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</si>
  <si>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</si>
  <si>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</si>
  <si>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</si>
  <si>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</si>
  <si>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</si>
  <si>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</si>
  <si>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</si>
  <si>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</si>
  <si>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</si>
  <si>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</si>
  <si>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</si>
  <si>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</si>
  <si>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</si>
  <si>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</si>
  <si>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</si>
  <si>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</si>
  <si>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</si>
  <si>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</si>
  <si>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</si>
  <si>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</si>
  <si>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</si>
  <si>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</si>
  <si>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</si>
  <si>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</si>
  <si>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</si>
  <si>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</si>
  <si>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</si>
  <si>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</si>
  <si>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</si>
  <si>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</si>
  <si>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</si>
  <si>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</si>
  <si>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</si>
  <si>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</si>
  <si>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</si>
  <si>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</si>
  <si>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</si>
  <si>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</si>
  <si>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</si>
  <si>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</si>
  <si>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</si>
  <si>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</si>
  <si>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</si>
  <si>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</si>
  <si>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</si>
  <si>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</si>
  <si>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</si>
  <si>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</si>
  <si>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</si>
  <si>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</si>
  <si>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</si>
  <si>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</si>
  <si>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</si>
  <si>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</si>
  <si>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</si>
  <si>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</si>
  <si>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</si>
  <si>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</si>
  <si>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</si>
  <si>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</si>
  <si>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</si>
  <si>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</si>
  <si>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</si>
  <si>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</si>
  <si>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</si>
  <si>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</si>
  <si>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</si>
  <si>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</si>
  <si>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</si>
  <si>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</si>
  <si>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</si>
  <si>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</si>
  <si>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</si>
  <si>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</si>
  <si>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</si>
  <si>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</si>
  <si>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</si>
  <si>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</si>
  <si>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</si>
  <si>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</si>
  <si>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</si>
  <si>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</si>
  <si>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</si>
  <si>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</si>
  <si>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</si>
  <si>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</si>
  <si>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</si>
  <si>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</si>
  <si>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</si>
  <si>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</si>
  <si>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</si>
  <si>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</si>
  <si>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</si>
  <si>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</si>
  <si>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</si>
  <si>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</si>
  <si>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</si>
  <si>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</si>
  <si>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</si>
  <si>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</si>
  <si>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</si>
  <si>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</si>
  <si>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</si>
  <si>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</si>
  <si>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</si>
  <si>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</si>
  <si>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</si>
  <si>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</si>
  <si>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</si>
  <si>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</si>
  <si>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</si>
  <si>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</si>
  <si>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</si>
  <si>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</si>
  <si>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</si>
  <si>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</si>
  <si>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</si>
  <si>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</si>
  <si>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</si>
  <si>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</si>
  <si>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</si>
  <si>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</si>
  <si>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</si>
  <si>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</si>
  <si>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</si>
  <si>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</si>
  <si>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</si>
  <si>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</si>
  <si>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</si>
  <si>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</si>
  <si>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</si>
  <si>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</si>
  <si>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</si>
  <si>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</si>
  <si>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</si>
  <si>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</si>
  <si>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</si>
  <si>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</si>
  <si>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</si>
  <si>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</si>
  <si>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</si>
  <si>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</si>
  <si>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</si>
  <si>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</si>
  <si>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</si>
  <si>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</si>
  <si>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</si>
  <si>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</si>
  <si>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</si>
  <si>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</si>
  <si>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</si>
  <si>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</si>
  <si>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</si>
  <si>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</si>
  <si>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</si>
  <si>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</si>
  <si>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</si>
  <si>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</si>
  <si>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</si>
  <si>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</si>
  <si>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</si>
  <si>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</si>
  <si>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</si>
  <si>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</si>
  <si>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</si>
  <si>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</si>
  <si>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</si>
  <si>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</si>
  <si>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</si>
  <si>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</si>
  <si>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</si>
  <si>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</si>
  <si>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</si>
  <si>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</si>
  <si>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</si>
  <si>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</si>
  <si>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</si>
  <si>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</si>
  <si>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</si>
  <si>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</si>
  <si>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</si>
  <si>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</si>
  <si>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</si>
  <si>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</si>
  <si>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</si>
  <si>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</si>
  <si>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</si>
  <si>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</si>
  <si>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</si>
  <si>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</si>
  <si>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</si>
  <si>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</si>
  <si>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</si>
  <si>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</si>
  <si>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</si>
  <si>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</si>
  <si>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</si>
  <si>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</si>
  <si>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</si>
  <si>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</si>
  <si>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</si>
  <si>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</si>
  <si>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</si>
  <si>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</si>
  <si>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</si>
  <si>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</si>
  <si>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</si>
  <si>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</si>
  <si>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</si>
  <si>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</si>
  <si>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</si>
  <si>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</si>
  <si>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</si>
  <si>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</si>
  <si>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</si>
  <si>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</si>
  <si>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</si>
  <si>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</si>
  <si>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</si>
  <si>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</si>
  <si>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</si>
  <si>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</si>
  <si>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</si>
  <si>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</si>
  <si>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</si>
  <si>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</si>
  <si>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</si>
  <si>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</si>
  <si>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</si>
  <si>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</si>
  <si>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</si>
  <si>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</si>
  <si>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</si>
  <si>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</si>
  <si>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</si>
  <si>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</si>
  <si>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</si>
  <si>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</si>
  <si>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</si>
  <si>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</si>
  <si>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</si>
  <si>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</si>
  <si>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</si>
  <si>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</si>
  <si>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</si>
  <si>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</si>
  <si>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</si>
  <si>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</si>
  <si>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</si>
  <si>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</si>
  <si>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</si>
  <si>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</si>
  <si>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</si>
  <si>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</si>
  <si>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</si>
  <si>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</si>
  <si>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</si>
  <si>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</si>
  <si>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</si>
  <si>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</si>
  <si>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</si>
  <si>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</si>
  <si>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</si>
  <si>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</si>
  <si>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</si>
  <si>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</si>
  <si>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</si>
  <si>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</si>
  <si>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</si>
  <si>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</si>
  <si>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</si>
  <si>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</si>
  <si>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</si>
  <si>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</si>
  <si>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</si>
  <si>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</si>
  <si>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</si>
  <si>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</si>
  <si>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</si>
  <si>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</si>
  <si>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</si>
  <si>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</si>
  <si>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</si>
  <si>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</si>
  <si>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</si>
  <si>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</si>
  <si>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</si>
  <si>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</si>
  <si>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</si>
  <si>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</si>
  <si>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</si>
  <si>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</si>
  <si>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</si>
  <si>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</si>
  <si>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</si>
  <si>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</si>
  <si>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</si>
  <si>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</si>
  <si>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</si>
  <si>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</si>
  <si>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</si>
  <si>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</si>
  <si>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</si>
  <si>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</si>
  <si>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</si>
  <si>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</si>
  <si>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</si>
  <si>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</si>
  <si>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</si>
  <si>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</si>
  <si>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</si>
  <si>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</si>
  <si>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</si>
  <si>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</si>
  <si>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</si>
  <si>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</si>
  <si>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</si>
  <si>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</si>
  <si>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</si>
  <si>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</si>
  <si>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</si>
  <si>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</si>
  <si>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</si>
  <si>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</si>
  <si>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</si>
  <si>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</si>
  <si>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</si>
  <si>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</si>
  <si>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</si>
  <si>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</si>
  <si>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</si>
  <si>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</si>
  <si>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</si>
  <si>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</si>
  <si>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</si>
  <si>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</si>
  <si>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</si>
  <si>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</si>
  <si>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</si>
  <si>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</si>
  <si>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</si>
  <si>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</si>
  <si>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</si>
  <si>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</si>
  <si>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</si>
  <si>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</si>
  <si>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</si>
  <si>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</si>
  <si>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</si>
  <si>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</si>
  <si>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</si>
  <si>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</si>
  <si>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</si>
  <si>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</si>
  <si>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</si>
  <si>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</si>
  <si>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</si>
  <si>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</si>
  <si>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</si>
  <si>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</si>
  <si>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</si>
  <si>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</si>
  <si>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</si>
  <si>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</si>
  <si>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</si>
  <si>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</si>
  <si>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</si>
  <si>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</si>
  <si>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</si>
  <si>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</si>
  <si>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</si>
  <si>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</si>
  <si>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</si>
  <si>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</si>
  <si>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</si>
  <si>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</si>
  <si>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</si>
  <si>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</si>
  <si>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</si>
  <si>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</si>
  <si>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</si>
  <si>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</si>
  <si>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</si>
  <si>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</si>
  <si>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</si>
  <si>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</si>
  <si>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</si>
  <si>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</si>
  <si>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</si>
  <si>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</si>
  <si>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</si>
  <si>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</si>
  <si>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</si>
  <si>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</si>
  <si>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</si>
  <si>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</si>
  <si>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</si>
  <si>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</si>
  <si>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</si>
  <si>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</si>
  <si>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</si>
  <si>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</si>
  <si>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</si>
  <si>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</si>
  <si>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</si>
  <si>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</si>
  <si>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</si>
  <si>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</si>
  <si>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</si>
  <si>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</si>
  <si>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</si>
  <si>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</si>
  <si>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</si>
  <si>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</si>
  <si>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</si>
  <si>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</si>
  <si>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</si>
  <si>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</si>
  <si>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</si>
  <si>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</si>
  <si>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</si>
  <si>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</si>
  <si>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</si>
  <si>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</si>
  <si>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</si>
  <si>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</si>
  <si>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</si>
  <si>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</si>
  <si>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</si>
  <si>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</si>
  <si>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</si>
  <si>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</si>
  <si>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</si>
  <si>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</si>
  <si>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</si>
  <si>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</si>
  <si>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</si>
  <si>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</si>
  <si>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</si>
  <si>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</si>
  <si>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</si>
  <si>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</si>
  <si>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</si>
  <si>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</si>
  <si>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</si>
  <si>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</si>
  <si>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</si>
  <si>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</si>
  <si>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</si>
  <si>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</si>
  <si>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</si>
  <si>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</si>
  <si>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</si>
  <si>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</si>
  <si>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</si>
  <si>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</si>
  <si>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</si>
  <si>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</si>
  <si>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</si>
  <si>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</si>
  <si>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</si>
  <si>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</si>
  <si>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</si>
  <si>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</si>
  <si>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</si>
  <si>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</si>
  <si>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</si>
  <si>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</si>
  <si>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</si>
  <si>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</si>
  <si>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</si>
  <si>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</si>
  <si>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</si>
  <si>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</si>
  <si>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</si>
  <si>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</si>
  <si>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</si>
  <si>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</si>
  <si>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</si>
  <si>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</si>
  <si>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</si>
  <si>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</si>
  <si>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</si>
  <si>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</si>
  <si>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</si>
  <si>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</si>
  <si>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</si>
  <si>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</si>
  <si>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</si>
  <si>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</si>
  <si>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</si>
  <si>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</si>
  <si>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</si>
  <si>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</si>
  <si>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</si>
  <si>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</si>
  <si>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</si>
  <si>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</si>
  <si>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</si>
  <si>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</si>
  <si>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</si>
  <si>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</si>
  <si>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</si>
  <si>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</si>
  <si>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</si>
  <si>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</si>
  <si>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</si>
  <si>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</si>
  <si>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</si>
  <si>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</si>
  <si>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</si>
  <si>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</si>
  <si>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</si>
  <si>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</si>
  <si>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</si>
  <si>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</si>
  <si>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</si>
  <si>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</si>
  <si>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</si>
  <si>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</si>
  <si>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</si>
  <si>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</si>
  <si>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</si>
  <si>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</si>
  <si>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</si>
  <si>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</si>
  <si>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</si>
  <si>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</si>
  <si>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</si>
  <si>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</si>
  <si>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</si>
  <si>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</si>
  <si>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</si>
  <si>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</si>
  <si>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</si>
  <si>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</si>
  <si>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</si>
  <si>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</si>
  <si>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</si>
  <si>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</si>
  <si>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</si>
  <si>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</si>
  <si>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</si>
  <si>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</si>
  <si>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</si>
  <si>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</si>
  <si>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</si>
  <si>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</si>
  <si>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</si>
  <si>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</si>
  <si>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</si>
  <si>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</si>
  <si>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</si>
  <si>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</si>
  <si>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</si>
  <si>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</si>
  <si>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</si>
  <si>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</si>
  <si>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</si>
  <si>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</si>
  <si>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</si>
  <si>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</si>
  <si>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</si>
  <si>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</si>
  <si>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</si>
  <si>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</si>
  <si>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</si>
  <si>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</si>
  <si>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</si>
  <si>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</si>
  <si>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</si>
  <si>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</si>
  <si>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</si>
  <si>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</si>
  <si>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</si>
  <si>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</si>
  <si>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</si>
  <si>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</si>
  <si>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</si>
  <si>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</si>
  <si>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</si>
  <si>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</si>
  <si>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</si>
  <si>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</si>
  <si>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</si>
  <si>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</si>
  <si>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</si>
  <si>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</si>
  <si>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</si>
  <si>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</si>
  <si>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</si>
  <si>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</si>
  <si>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</si>
  <si>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</si>
  <si>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</si>
  <si>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</si>
  <si>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</si>
  <si>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</si>
  <si>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</si>
  <si>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</si>
  <si>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</si>
  <si>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</si>
  <si>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</si>
  <si>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</si>
  <si>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</si>
  <si>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</si>
  <si>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</si>
  <si>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</si>
  <si>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</si>
  <si>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</si>
  <si>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</si>
  <si>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</si>
  <si>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</si>
  <si>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</si>
  <si>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</si>
  <si>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</si>
  <si>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</si>
  <si>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</si>
  <si>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</si>
  <si>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</si>
  <si>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</si>
  <si>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</si>
  <si>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</si>
  <si>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</si>
  <si>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</si>
  <si>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</si>
  <si>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</si>
  <si>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</si>
  <si>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</si>
  <si>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</si>
  <si>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</si>
  <si>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</si>
  <si>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</si>
  <si>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</si>
  <si>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</si>
  <si>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</si>
  <si>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</si>
  <si>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</si>
  <si>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</si>
  <si>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</si>
  <si>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</si>
  <si>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</si>
  <si>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</si>
  <si>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</si>
  <si>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</si>
  <si>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</si>
  <si>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</si>
  <si>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</si>
  <si>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</si>
  <si>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</si>
  <si>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</si>
  <si>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</si>
  <si>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</si>
  <si>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</si>
  <si>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</si>
  <si>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</si>
  <si>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</si>
  <si>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</si>
  <si>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</si>
  <si>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</si>
  <si>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</si>
  <si>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</si>
  <si>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</si>
  <si>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</si>
  <si>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</si>
  <si>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</si>
  <si>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</si>
  <si>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</si>
  <si>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</si>
  <si>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</si>
  <si>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</si>
  <si>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</si>
  <si>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</si>
  <si>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</si>
  <si>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</si>
  <si>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</si>
  <si>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</si>
  <si>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</si>
  <si>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</si>
  <si>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</si>
  <si>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</si>
  <si>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</si>
  <si>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</si>
  <si>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</si>
  <si>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</si>
  <si>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</si>
  <si>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</si>
  <si>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</si>
  <si>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</si>
  <si>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</si>
  <si>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</si>
  <si>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</si>
  <si>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</si>
  <si>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</si>
  <si>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</si>
  <si>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</si>
  <si>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</si>
  <si>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</si>
  <si>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</si>
  <si>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</si>
  <si>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</si>
  <si>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</si>
  <si>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</si>
  <si>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</si>
  <si>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</si>
  <si>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</si>
  <si>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</si>
  <si>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</si>
  <si>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</si>
  <si>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</si>
  <si>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</si>
  <si>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</si>
  <si>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</si>
  <si>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</si>
  <si>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</si>
  <si>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</si>
  <si>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</si>
  <si>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</si>
  <si>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</si>
  <si>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</si>
  <si>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</si>
  <si>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</si>
  <si>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</si>
  <si>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</si>
  <si>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</si>
  <si>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</si>
  <si>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</si>
  <si>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</si>
  <si>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</si>
  <si>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</si>
  <si>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</si>
  <si>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</si>
  <si>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</si>
  <si>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</si>
  <si>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</si>
  <si>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</si>
  <si>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</si>
  <si>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</si>
  <si>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</si>
  <si>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</si>
  <si>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</si>
  <si>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</si>
  <si>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</si>
  <si>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</si>
  <si>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</si>
  <si>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</si>
  <si>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</si>
  <si>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</si>
  <si>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</si>
  <si>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</si>
  <si>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</si>
  <si>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</si>
  <si>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</si>
  <si>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</si>
  <si>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</si>
  <si>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</si>
  <si>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</si>
  <si>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</si>
  <si>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</si>
  <si>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</si>
  <si>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</si>
  <si>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</si>
  <si>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</si>
  <si>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</si>
  <si>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</si>
  <si>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</si>
  <si>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</si>
  <si>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</si>
  <si>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</si>
  <si>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</si>
  <si>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</si>
  <si>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</si>
  <si>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</si>
  <si>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</si>
  <si>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</si>
  <si>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</si>
  <si>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</si>
  <si>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</si>
  <si>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</si>
  <si>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</si>
  <si>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</si>
  <si>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</si>
  <si>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</si>
  <si>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</si>
  <si>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</si>
  <si>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</si>
  <si>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</si>
  <si>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</si>
  <si>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</si>
  <si>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</si>
  <si>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</si>
  <si>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</si>
  <si>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</si>
  <si>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</si>
  <si>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</si>
  <si>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</si>
  <si>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</si>
  <si>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</si>
  <si>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</si>
  <si>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</si>
  <si>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</si>
  <si>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</si>
  <si>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</si>
  <si>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</si>
  <si>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</si>
  <si>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</si>
  <si>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</si>
  <si>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</si>
  <si>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</si>
  <si>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</si>
  <si>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</si>
  <si>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</si>
  <si>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</si>
  <si>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</si>
  <si>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</si>
  <si>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</si>
  <si>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</si>
  <si>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</si>
  <si>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</si>
  <si>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</si>
  <si>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</si>
  <si>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</si>
  <si>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</si>
  <si>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</si>
  <si>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</si>
  <si>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</si>
  <si>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</si>
  <si>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</si>
  <si>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</si>
  <si>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</si>
  <si>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</si>
  <si>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</si>
  <si>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</si>
  <si>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</si>
  <si>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</si>
  <si>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</si>
  <si>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</si>
  <si>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</si>
  <si>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</si>
  <si>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</si>
  <si>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</si>
  <si>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</si>
  <si>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</si>
  <si>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</si>
  <si>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</si>
  <si>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</si>
  <si>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</si>
  <si>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</si>
  <si>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</si>
  <si>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</si>
  <si>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</si>
  <si>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</si>
  <si>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</si>
  <si>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</si>
  <si>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</si>
  <si>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</si>
  <si>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</si>
  <si>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</si>
  <si>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</si>
  <si>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</si>
  <si>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</si>
  <si>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</si>
  <si>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</si>
  <si>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</si>
  <si>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</si>
  <si>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</si>
  <si>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</si>
  <si>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</si>
  <si>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</si>
  <si>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</si>
  <si>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</si>
  <si>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</si>
  <si>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</si>
  <si>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</si>
  <si>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</si>
  <si>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</si>
  <si>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</si>
  <si>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</si>
  <si>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</si>
  <si>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</si>
  <si>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</si>
  <si>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</si>
  <si>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</si>
  <si>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</si>
  <si>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</si>
  <si>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</si>
  <si>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</si>
  <si>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</si>
  <si>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</si>
  <si>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</si>
  <si>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</si>
  <si>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</si>
  <si>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</si>
  <si>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</si>
  <si>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</si>
  <si>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</si>
  <si>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</si>
  <si>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</si>
  <si>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</si>
  <si>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</si>
  <si>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</si>
  <si>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</si>
  <si>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</si>
  <si>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</si>
  <si>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</si>
  <si>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</si>
  <si>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</si>
  <si>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</si>
  <si>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</si>
  <si>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</si>
  <si>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</si>
  <si>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</si>
  <si>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</si>
  <si>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</si>
  <si>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</si>
  <si>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</si>
  <si>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</si>
  <si>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</si>
  <si>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</si>
  <si>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</si>
  <si>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</si>
  <si>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</si>
  <si>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</si>
  <si>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</si>
  <si>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</si>
  <si>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</si>
  <si>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</si>
  <si>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</si>
  <si>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</si>
  <si>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</si>
  <si>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</si>
  <si>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</si>
  <si>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</si>
  <si>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</si>
  <si>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</si>
  <si>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</si>
  <si>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</si>
  <si>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</si>
  <si>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</si>
  <si>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</si>
  <si>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</si>
  <si>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</si>
  <si>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</si>
  <si>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</si>
  <si>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</si>
  <si>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</si>
  <si>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</si>
  <si>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</si>
  <si>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</si>
  <si>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</si>
  <si>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</si>
  <si>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</si>
  <si>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</si>
  <si>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</si>
  <si>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</si>
  <si>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</si>
  <si>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</si>
  <si>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</si>
  <si>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</si>
  <si>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</si>
  <si>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</si>
  <si>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</si>
  <si>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</si>
  <si>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</si>
  <si>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</si>
  <si>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</si>
  <si>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</si>
  <si>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</si>
  <si>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</si>
  <si>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</si>
  <si>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</si>
  <si>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</si>
  <si>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</si>
  <si>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</si>
  <si>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</si>
  <si>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</si>
  <si>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</si>
  <si>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</si>
  <si>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</si>
  <si>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</si>
  <si>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</si>
  <si>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</si>
  <si>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</si>
  <si>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</si>
  <si>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</si>
  <si>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</si>
  <si>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</si>
  <si>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</si>
  <si>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</si>
  <si>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</si>
  <si>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</si>
  <si>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</si>
  <si>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</si>
  <si>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</si>
  <si>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</si>
  <si>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</si>
  <si>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</si>
  <si>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</si>
  <si>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</si>
  <si>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</si>
  <si>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</si>
  <si>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</si>
  <si>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</si>
  <si>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</si>
  <si>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</si>
  <si>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</si>
  <si>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</si>
  <si>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</si>
  <si>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</si>
  <si>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</si>
  <si>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</si>
  <si>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</si>
  <si>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</si>
  <si>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</si>
  <si>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</si>
  <si>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</si>
  <si>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</si>
  <si>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</si>
  <si>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</si>
  <si>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</si>
  <si>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</si>
  <si>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</si>
  <si>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</si>
  <si>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</si>
  <si>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</si>
  <si>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</si>
  <si>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</si>
  <si>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</si>
  <si>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</si>
  <si>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</si>
  <si>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</si>
  <si>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</si>
  <si>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</si>
  <si>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</si>
  <si>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</si>
  <si>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</si>
  <si>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</si>
  <si>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</si>
  <si>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</si>
  <si>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</si>
  <si>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</si>
  <si>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</si>
  <si>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</si>
  <si>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</si>
  <si>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</si>
  <si>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</si>
  <si>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</si>
  <si>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</si>
  <si>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</si>
  <si>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</si>
  <si>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</si>
  <si>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</si>
  <si>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</si>
  <si>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</si>
  <si>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</si>
  <si>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</si>
  <si>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</si>
  <si>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</si>
  <si>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</si>
  <si>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</si>
  <si>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</si>
  <si>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</si>
  <si>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</si>
  <si>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</si>
  <si>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</si>
  <si>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</si>
  <si>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</si>
  <si>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</si>
  <si>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</si>
  <si>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</si>
  <si>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</si>
  <si>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</si>
  <si>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</si>
  <si>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</si>
  <si>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</si>
  <si>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</si>
  <si>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</si>
  <si>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</si>
  <si>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</si>
  <si>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</si>
  <si>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</si>
  <si>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</si>
  <si>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</si>
  <si>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</si>
  <si>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</si>
  <si>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</si>
  <si>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</si>
  <si>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</si>
  <si>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</si>
  <si>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</si>
  <si>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</si>
  <si>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</si>
  <si>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</si>
  <si>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</si>
  <si>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</si>
  <si>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</si>
  <si>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</si>
  <si>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</si>
  <si>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</si>
  <si>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</si>
  <si>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</si>
  <si>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</si>
  <si>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</si>
  <si>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</si>
  <si>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</si>
  <si>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</si>
  <si>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</si>
  <si>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</si>
  <si>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</si>
  <si>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</si>
  <si>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</si>
  <si>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</si>
  <si>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</si>
  <si>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</si>
  <si>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</si>
  <si>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</si>
  <si>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</si>
  <si>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</si>
  <si>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</si>
  <si>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</si>
  <si>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</si>
  <si>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</si>
  <si>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</si>
  <si>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</si>
  <si>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</si>
  <si>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</si>
  <si>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</si>
  <si>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</si>
  <si>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</si>
  <si>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</si>
  <si>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</si>
  <si>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</si>
  <si>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</si>
  <si>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</si>
  <si>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</si>
  <si>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</si>
  <si>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</si>
  <si>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</si>
  <si>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</si>
  <si>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</si>
  <si>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</si>
  <si>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</si>
  <si>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</si>
  <si>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</si>
  <si>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</si>
  <si>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</si>
  <si>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</si>
  <si>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</si>
  <si>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</si>
  <si>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</si>
  <si>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</si>
  <si>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</si>
  <si>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</si>
  <si>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</si>
  <si>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</si>
  <si>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</si>
  <si>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</si>
  <si>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</si>
  <si>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</si>
  <si>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</si>
  <si>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</si>
  <si>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</si>
  <si>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</si>
  <si>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</si>
  <si>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</si>
  <si>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</si>
  <si>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</si>
  <si>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</si>
  <si>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</si>
  <si>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</si>
  <si>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</si>
  <si>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</si>
  <si>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</si>
  <si>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</si>
  <si>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</si>
  <si>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</si>
  <si>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</si>
  <si>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</si>
  <si>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</si>
  <si>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</si>
  <si>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</si>
  <si>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</si>
  <si>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</si>
  <si>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</si>
  <si>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</si>
  <si>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</si>
  <si>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</si>
  <si>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</si>
  <si>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</si>
  <si>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</si>
  <si>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</si>
  <si>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</si>
  <si>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</si>
  <si>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</si>
  <si>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</si>
  <si>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</si>
  <si>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</si>
  <si>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</si>
  <si>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</si>
  <si>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</si>
  <si>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</si>
  <si>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</si>
  <si>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</si>
  <si>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</si>
  <si>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</si>
  <si>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</si>
  <si>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</si>
  <si>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</si>
  <si>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</si>
  <si>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</si>
  <si>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</si>
  <si>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</si>
  <si>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</si>
  <si>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</si>
  <si>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</si>
  <si>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</si>
  <si>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</si>
  <si>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</si>
  <si>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</si>
  <si>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</si>
  <si>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</si>
  <si>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</si>
  <si>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</si>
  <si>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</si>
  <si>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</si>
  <si>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</si>
  <si>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</si>
  <si>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</si>
  <si>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</si>
  <si>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</si>
  <si>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</si>
  <si>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</si>
  <si>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</si>
  <si>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</si>
  <si>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</si>
  <si>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</si>
  <si>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</si>
  <si>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</si>
  <si>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</si>
  <si>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</si>
  <si>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</si>
  <si>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</si>
  <si>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</si>
  <si>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</si>
  <si>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</si>
  <si>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</si>
  <si>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</si>
  <si>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</si>
  <si>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</si>
  <si>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</si>
  <si>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</si>
  <si>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</si>
  <si>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</si>
  <si>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</si>
  <si>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</si>
  <si>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</si>
  <si>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</si>
  <si>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</si>
  <si>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</si>
  <si>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</si>
  <si>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</si>
  <si>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</si>
  <si>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</si>
  <si>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</si>
  <si>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</si>
  <si>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</si>
  <si>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</si>
  <si>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2021-13-10000318</t>
  </si>
  <si>
    <t>BOLIVAR</t>
  </si>
  <si>
    <t>SAN MARTIN DE LOBA</t>
  </si>
  <si>
    <t>$ 1.594.119.020</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</si>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</sst>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3-10000318"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2742</v>
      </c>
      <c r="I15" s="35" t="s">
        <v>2637</v>
      </c>
      <c r="J15" s="81" t="s">
        <v>2639</v>
      </c>
      <c r="L15" s="211" t="s">
        <v>10</v>
      </c>
      <c r="M15" s="211"/>
      <c r="N15" s="85" t="str">
        <f>+IF(J15="Plural","Ingrese %","N/A")</f>
        <v>N/A</v>
      </c>
      <c r="O15" s="8"/>
      <c r="Q15" s="58" t="str">
        <f>C15</f>
        <v>2021-13-10000318</v>
      </c>
      <c r="R15" s="58" t="str">
        <f>H15</f>
        <v>BOLIVAR</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2742</v>
      </c>
      <c r="J20" s="82" t="s">
        <v>2743</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t="s">
        <v>2742</v>
      </c>
      <c r="J21" s="82" t="s">
        <v>2743</v>
      </c>
      <c r="K21" s="83" t="s">
        <v>2744</v>
      </c>
      <c r="L21" s="84"/>
      <c r="M21" s="84">
        <v>44561</v>
      </c>
      <c r="N21" s="138">
        <f t="shared" ref="N21:N35" si="0">+(M21-L21)/30</f>
        <v>1485.3666666666666</v>
      </c>
      <c r="O21" s="8"/>
    </row>
    <row r="22" spans="1:18" ht="30" customHeight="1" outlineLevel="1" x14ac:dyDescent="0.3">
      <c r="A22" s="9"/>
      <c r="B22" s="102"/>
      <c r="C22" s="5"/>
      <c r="D22" s="5"/>
      <c r="E22" s="5"/>
      <c r="F22" s="5"/>
      <c r="G22" s="5"/>
      <c r="H22" s="101"/>
      <c r="I22" s="82" t="s">
        <v>2742</v>
      </c>
      <c r="J22" s="82" t="s">
        <v>2743</v>
      </c>
      <c r="K22" s="83" t="s">
        <v>2744</v>
      </c>
      <c r="L22" s="84"/>
      <c r="M22" s="84">
        <v>44561</v>
      </c>
      <c r="N22" s="140">
        <f t="shared" ref="N22:N33" si="1">+(M22-L22)/30</f>
        <v>1485.3666666666666</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2745</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2020-12-28T20:46:56Z</dcterms:modified>
</cp:coreProperties>
</file>