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AMAZONAS\LETI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<sst xmlns="http://schemas.openxmlformats.org/spreadsheetml/2006/main" count="3121" uniqueCount="2701">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</sst>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1109</v>
      </c>
      <c r="J20" s="145" t="s">
        <v>1111</v>
      </c>
      <c r="K20" s="146">
        <v>3336655497</v>
      </c>
      <c r="L20" s="147">
        <v>44197</v>
      </c>
      <c r="M20" s="147">
        <v>44561</v>
      </c>
      <c r="N20" s="130">
        <f>+(M20-L20)/30</f>
        <v>12.133333333333333</v>
      </c>
      <c r="O20" s="133"/>
      <c r="U20" s="129"/>
      <c r="V20" s="105">
        <f ca="1">NOW()</f>
        <v>44193.521281365742</v>
      </c>
      <c r="W20" s="105">
        <f ca="1">NOW()</f>
        <v>44193.521281365742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0.03</v>
      </c>
      <c r="G179" s="160">
        <f>IF(F179&gt;0,SUM(E179+F179),"")</f>
        <v>0.05</v>
      </c>
      <c r="H179" s="5"/>
      <c r="I179" s="220" t="s">
        <v>2671</v>
      </c>
      <c r="J179" s="220"/>
      <c r="K179" s="220"/>
      <c r="L179" s="220"/>
      <c r="M179" s="167">
        <v>0.04</v>
      </c>
      <c r="O179" s="8"/>
      <c r="Q179" s="19"/>
      <c r="R179" s="154">
        <f>IF(M179&gt;0,SUM(L179+M179),"")</f>
        <v>0.04</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166832774.85000002</v>
      </c>
      <c r="F185" s="92"/>
      <c r="G185" s="93"/>
      <c r="H185" s="88"/>
      <c r="I185" s="90" t="s">
        <v>2627</v>
      </c>
      <c r="J185" s="161">
        <f>+SUM(M179:M183)</f>
        <v>0.04</v>
      </c>
      <c r="K185" s="201" t="s">
        <v>2628</v>
      </c>
      <c r="L185" s="201"/>
      <c r="M185" s="94">
        <f>+J185*(SUM(K20:K35))</f>
        <v>133466219.88000001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a65d333d-5b59-4810-bc94-b80d9325abbc"/>
    <ds:schemaRef ds:uri="http://schemas.microsoft.com/office/2006/metadata/properties"/>
    <ds:schemaRef ds:uri="http://purl.org/dc/dcmitype/"/>
    <ds:schemaRef ds:uri="http://purl.org/dc/elements/1.1/"/>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2020-12-24T17:05:16Z</cp:lastPrinted>
  <dcterms:created xsi:type="dcterms:W3CDTF">2020-10-14T21:57:42Z</dcterms:created>
  <dcterms:modified xsi:type="dcterms:W3CDTF">2020-12-28T17:40:31Z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