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F294402B-772B-4E05-8ECD-507B34CDFF32}"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<sst xmlns="http://schemas.openxmlformats.org/spreadsheetml/2006/main" count="3319" uniqueCount="2697">
  <si>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</si>
  <si>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</si>
  <si>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</si>
  <si>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</si>
  <si>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</si>
  <si>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</si>
  <si>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</si>
  <si>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</si>
  <si>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</si>
  <si>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</si>
  <si>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</si>
  <si>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</si>
  <si>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</si>
  <si>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</si>
  <si>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</si>
  <si>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</si>
  <si>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</si>
  <si>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</si>
  <si>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</si>
  <si>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</si>
  <si>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</si>
  <si>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</si>
  <si>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</si>
  <si>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</si>
  <si>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</si>
  <si>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</si>
  <si>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</si>
  <si>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</si>
  <si>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</si>
  <si>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</si>
  <si>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</si>
  <si>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</si>
  <si>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</si>
  <si>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</si>
  <si>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</si>
  <si>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</si>
  <si>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</si>
  <si>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</si>
  <si>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</si>
  <si>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</si>
  <si>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</si>
  <si>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</si>
  <si>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</si>
  <si>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</si>
  <si>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</si>
  <si>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</si>
  <si>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</si>
  <si>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</si>
  <si>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</si>
  <si>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</si>
  <si>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</si>
  <si>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</si>
  <si>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</si>
  <si>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</si>
  <si>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</si>
  <si>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</si>
  <si>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</si>
  <si>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</si>
  <si>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</si>
  <si>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</si>
  <si>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</si>
  <si>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</si>
  <si>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</si>
  <si>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</si>
  <si>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</si>
  <si>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</si>
  <si>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</si>
  <si>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</si>
  <si>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</si>
  <si>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</si>
  <si>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</si>
  <si>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</si>
  <si>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</si>
  <si>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</si>
  <si>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</si>
  <si>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</si>
  <si>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</si>
  <si>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</si>
  <si>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</si>
  <si>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</si>
  <si>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</si>
  <si>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</si>
  <si>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</si>
  <si>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</si>
  <si>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</si>
  <si>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</si>
  <si>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</si>
  <si>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</si>
  <si>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</si>
  <si>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</si>
  <si>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</si>
  <si>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</si>
  <si>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</si>
  <si>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</si>
  <si>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</si>
  <si>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</si>
  <si>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</si>
  <si>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</si>
  <si>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</si>
  <si>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</si>
  <si>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</si>
  <si>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</si>
  <si>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</si>
  <si>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</si>
  <si>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</si>
  <si>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</si>
  <si>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</si>
  <si>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</si>
  <si>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</si>
  <si>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</si>
  <si>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</si>
  <si>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</si>
  <si>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</si>
  <si>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</si>
  <si>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</si>
  <si>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</si>
  <si>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</si>
  <si>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</si>
  <si>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</si>
  <si>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</si>
  <si>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</si>
  <si>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</si>
  <si>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</si>
  <si>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</si>
  <si>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</si>
  <si>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</si>
  <si>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</si>
  <si>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</si>
  <si>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</si>
  <si>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</si>
  <si>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</si>
  <si>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</si>
  <si>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</si>
  <si>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</si>
  <si>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</si>
  <si>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</si>
  <si>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</si>
  <si>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</si>
  <si>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</si>
  <si>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</si>
  <si>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</si>
  <si>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</si>
  <si>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</si>
  <si>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</si>
  <si>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</si>
  <si>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</si>
  <si>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</si>
  <si>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</si>
  <si>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</si>
  <si>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</si>
  <si>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</si>
  <si>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</si>
  <si>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</si>
  <si>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</si>
  <si>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</si>
  <si>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</si>
  <si>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</si>
  <si>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</si>
  <si>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</si>
  <si>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</si>
  <si>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</si>
  <si>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</si>
  <si>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</si>
  <si>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</si>
  <si>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</si>
  <si>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</si>
  <si>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</si>
  <si>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</si>
  <si>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</si>
  <si>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</si>
  <si>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</si>
  <si>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</si>
  <si>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</si>
  <si>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</si>
  <si>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</si>
  <si>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</si>
  <si>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</si>
  <si>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</si>
  <si>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</si>
  <si>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</si>
  <si>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</si>
  <si>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</si>
  <si>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</si>
  <si>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</si>
  <si>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</si>
  <si>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</si>
  <si>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</si>
  <si>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</si>
  <si>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</si>
  <si>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</si>
  <si>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</si>
  <si>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</si>
  <si>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</si>
  <si>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</si>
  <si>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</si>
  <si>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</si>
  <si>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</si>
  <si>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</si>
  <si>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</si>
  <si>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</si>
  <si>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</si>
  <si>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</si>
  <si>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</si>
  <si>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</si>
  <si>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</si>
  <si>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</si>
  <si>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</si>
  <si>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</si>
  <si>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</si>
  <si>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</si>
  <si>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</si>
  <si>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</si>
  <si>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</si>
  <si>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</si>
  <si>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</si>
  <si>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</si>
  <si>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</si>
  <si>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</si>
  <si>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</si>
  <si>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</si>
  <si>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</si>
  <si>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</si>
  <si>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</si>
  <si>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</si>
  <si>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</si>
  <si>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</si>
  <si>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</si>
  <si>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</si>
  <si>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</si>
  <si>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</si>
  <si>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</si>
  <si>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</si>
  <si>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</si>
  <si>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</si>
  <si>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</si>
  <si>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</si>
  <si>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</si>
  <si>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</si>
  <si>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</si>
  <si>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</si>
  <si>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</si>
  <si>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</si>
  <si>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</si>
  <si>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</si>
  <si>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</si>
  <si>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</si>
  <si>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</si>
  <si>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</si>
  <si>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</si>
  <si>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</si>
  <si>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</si>
  <si>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</si>
  <si>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</si>
  <si>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</si>
  <si>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</si>
  <si>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</si>
  <si>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</si>
  <si>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</si>
  <si>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</si>
  <si>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</si>
  <si>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</si>
  <si>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</si>
  <si>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</si>
  <si>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</si>
  <si>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</si>
  <si>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</si>
  <si>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</si>
  <si>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</si>
  <si>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</si>
  <si>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</si>
  <si>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</si>
  <si>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</si>
  <si>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</si>
  <si>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</si>
  <si>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</si>
  <si>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</si>
  <si>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</si>
  <si>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</si>
  <si>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</si>
  <si>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</si>
  <si>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</si>
  <si>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</si>
  <si>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</si>
  <si>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</si>
  <si>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</si>
  <si>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</si>
  <si>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</si>
  <si>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</si>
  <si>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</si>
  <si>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</si>
  <si>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</si>
  <si>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</si>
  <si>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</si>
  <si>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</si>
  <si>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</si>
  <si>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</si>
  <si>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</si>
  <si>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</si>
  <si>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</si>
  <si>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</si>
  <si>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</si>
  <si>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</si>
  <si>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</si>
  <si>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</si>
  <si>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</si>
  <si>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</si>
  <si>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</si>
  <si>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</si>
  <si>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</si>
  <si>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</si>
  <si>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</si>
  <si>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</si>
  <si>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</si>
  <si>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</si>
  <si>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</si>
  <si>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</si>
  <si>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</si>
  <si>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</si>
  <si>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</si>
  <si>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</si>
  <si>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</si>
  <si>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</si>
  <si>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</si>
  <si>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</si>
  <si>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</si>
  <si>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</si>
  <si>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</si>
  <si>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</si>
  <si>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</si>
  <si>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</si>
  <si>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</si>
  <si>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</si>
  <si>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</si>
  <si>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</si>
  <si>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</si>
  <si>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</si>
  <si>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</si>
  <si>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</si>
  <si>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</si>
  <si>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</si>
  <si>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</si>
  <si>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</si>
  <si>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</si>
  <si>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</si>
  <si>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</si>
  <si>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</si>
  <si>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</si>
  <si>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</si>
  <si>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</si>
  <si>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</si>
  <si>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</si>
  <si>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</si>
  <si>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</si>
  <si>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</si>
  <si>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</si>
  <si>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</si>
  <si>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</si>
  <si>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</si>
  <si>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</si>
  <si>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</si>
  <si>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</si>
  <si>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</si>
  <si>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</si>
  <si>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</si>
  <si>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</si>
  <si>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</si>
  <si>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</si>
  <si>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</si>
  <si>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</si>
  <si>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</si>
  <si>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</si>
  <si>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</si>
  <si>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</si>
  <si>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</si>
  <si>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</si>
  <si>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</si>
  <si>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</si>
  <si>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</si>
  <si>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</si>
  <si>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</si>
  <si>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</si>
  <si>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</si>
  <si>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</si>
  <si>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</si>
  <si>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</si>
  <si>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</si>
  <si>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</si>
  <si>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</si>
  <si>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</si>
  <si>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</si>
  <si>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</si>
  <si>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</si>
  <si>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</si>
  <si>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</si>
  <si>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</si>
  <si>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</si>
  <si>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</si>
  <si>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</si>
  <si>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</si>
  <si>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</si>
  <si>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</si>
  <si>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</si>
  <si>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</si>
  <si>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</si>
  <si>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</si>
  <si>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</si>
  <si>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</si>
  <si>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</si>
  <si>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</si>
  <si>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</si>
  <si>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</si>
  <si>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</si>
  <si>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</si>
  <si>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</si>
  <si>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</si>
  <si>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</si>
  <si>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</si>
  <si>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</si>
  <si>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</si>
  <si>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</si>
  <si>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</si>
  <si>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</si>
  <si>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</si>
  <si>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</si>
  <si>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</si>
  <si>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</si>
  <si>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</si>
  <si>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</si>
  <si>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</si>
  <si>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</si>
  <si>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</si>
  <si>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</si>
  <si>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</si>
  <si>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</si>
  <si>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</si>
  <si>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</si>
  <si>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</si>
  <si>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</si>
  <si>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</si>
  <si>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</si>
  <si>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</si>
  <si>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</si>
  <si>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</si>
  <si>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</si>
  <si>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</si>
  <si>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</si>
  <si>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</si>
  <si>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</si>
  <si>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</si>
  <si>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</si>
  <si>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</si>
  <si>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</si>
  <si>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</si>
  <si>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</si>
  <si>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</si>
  <si>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</si>
  <si>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</si>
  <si>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</si>
  <si>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</si>
  <si>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</si>
  <si>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</si>
  <si>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</si>
  <si>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</si>
  <si>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</si>
  <si>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</si>
  <si>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</si>
  <si>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</si>
  <si>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</si>
  <si>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</si>
  <si>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</si>
  <si>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</si>
  <si>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</si>
  <si>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</si>
  <si>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</si>
  <si>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</si>
  <si>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</si>
  <si>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</si>
  <si>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</si>
  <si>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</si>
  <si>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</si>
  <si>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</si>
  <si>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</si>
  <si>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</si>
  <si>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</si>
  <si>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</si>
  <si>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</si>
  <si>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</si>
  <si>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</si>
  <si>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</si>
  <si>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</si>
  <si>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</si>
  <si>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</si>
  <si>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</si>
  <si>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</si>
  <si>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</si>
  <si>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</si>
  <si>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</si>
  <si>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</si>
  <si>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</si>
  <si>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</si>
  <si>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</si>
  <si>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</si>
  <si>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</si>
  <si>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</si>
  <si>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</si>
  <si>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</si>
  <si>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</si>
  <si>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</si>
  <si>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</si>
  <si>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</si>
  <si>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</si>
  <si>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</si>
  <si>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</si>
  <si>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</si>
  <si>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</si>
  <si>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</si>
  <si>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</si>
  <si>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</si>
  <si>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</si>
  <si>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</si>
  <si>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</si>
  <si>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</si>
  <si>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</si>
  <si>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</si>
  <si>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</si>
  <si>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</si>
  <si>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</si>
  <si>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</si>
  <si>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</si>
  <si>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</si>
  <si>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</si>
  <si>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</si>
  <si>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</si>
  <si>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</si>
  <si>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</si>
  <si>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</si>
  <si>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</si>
  <si>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</si>
  <si>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</si>
  <si>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</si>
  <si>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</si>
  <si>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</si>
  <si>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</si>
  <si>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</si>
  <si>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</si>
  <si>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</si>
  <si>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</si>
  <si>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</si>
  <si>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</si>
  <si>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</si>
  <si>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</si>
  <si>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</si>
  <si>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</si>
  <si>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</si>
  <si>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</si>
  <si>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</si>
  <si>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</si>
  <si>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</si>
  <si>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</si>
  <si>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</si>
  <si>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</si>
  <si>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</si>
  <si>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</si>
  <si>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</si>
  <si>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</si>
  <si>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</si>
  <si>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</si>
  <si>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</si>
  <si>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</si>
  <si>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</si>
  <si>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</si>
  <si>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</si>
  <si>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</si>
  <si>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</si>
  <si>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</si>
  <si>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</si>
  <si>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</si>
  <si>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</si>
  <si>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</si>
  <si>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</si>
  <si>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</si>
  <si>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</si>
  <si>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</si>
  <si>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</si>
  <si>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</si>
  <si>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</si>
  <si>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</si>
  <si>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</si>
  <si>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</si>
  <si>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</si>
  <si>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</si>
  <si>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</si>
  <si>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</si>
  <si>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</si>
  <si>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</si>
  <si>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</si>
  <si>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</si>
  <si>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</si>
  <si>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</si>
  <si>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</si>
  <si>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</si>
  <si>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</si>
  <si>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</si>
  <si>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</si>
  <si>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</si>
  <si>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</si>
  <si>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</si>
  <si>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</si>
  <si>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</si>
  <si>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</si>
  <si>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</si>
  <si>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</si>
  <si>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</si>
  <si>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</si>
  <si>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</si>
  <si>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</si>
  <si>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</si>
  <si>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</si>
  <si>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</si>
  <si>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</si>
  <si>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</si>
  <si>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</si>
  <si>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</si>
  <si>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</si>
  <si>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</si>
  <si>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</si>
  <si>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</si>
  <si>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</si>
  <si>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</si>
  <si>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</si>
  <si>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</si>
  <si>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</si>
  <si>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</si>
  <si>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</si>
  <si>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</si>
  <si>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</si>
  <si>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</si>
  <si>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</si>
  <si>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</si>
  <si>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</si>
  <si>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</si>
  <si>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</si>
  <si>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</si>
  <si>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</si>
  <si>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</si>
  <si>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</si>
  <si>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</si>
  <si>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</si>
  <si>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</si>
  <si>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</si>
  <si>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</si>
  <si>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</si>
  <si>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</si>
  <si>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</si>
  <si>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</si>
  <si>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</si>
  <si>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</si>
  <si>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</si>
  <si>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</si>
  <si>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</si>
  <si>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</si>
  <si>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</si>
  <si>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</si>
  <si>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</si>
  <si>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</si>
  <si>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</si>
  <si>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</si>
  <si>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</si>
  <si>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</si>
  <si>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</si>
  <si>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</si>
  <si>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</si>
  <si>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</si>
  <si>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</si>
  <si>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</si>
  <si>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</si>
  <si>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</si>
  <si>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</si>
  <si>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</si>
  <si>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</si>
  <si>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</si>
  <si>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</si>
  <si>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</si>
  <si>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</si>
  <si>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</si>
  <si>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</si>
  <si>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</si>
  <si>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</si>
  <si>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</si>
  <si>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</si>
  <si>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</si>
  <si>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</si>
  <si>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</si>
  <si>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</si>
  <si>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</si>
  <si>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</si>
  <si>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</si>
  <si>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</si>
  <si>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</si>
  <si>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</si>
  <si>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</si>
  <si>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</si>
  <si>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</si>
  <si>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</si>
  <si>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</si>
  <si>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</si>
  <si>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</si>
  <si>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</si>
  <si>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</si>
  <si>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</si>
  <si>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</si>
  <si>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</si>
  <si>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</si>
  <si>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</si>
  <si>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</si>
  <si>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</si>
  <si>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</si>
  <si>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</si>
  <si>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</si>
  <si>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</si>
  <si>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</si>
  <si>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</si>
  <si>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</si>
  <si>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</si>
  <si>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</si>
  <si>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</si>
  <si>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</si>
  <si>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</si>
  <si>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</si>
  <si>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</si>
  <si>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</si>
  <si>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</si>
  <si>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</si>
  <si>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</si>
  <si>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</si>
  <si>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</si>
  <si>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</si>
  <si>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</si>
  <si>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</si>
  <si>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</si>
  <si>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</si>
  <si>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</si>
  <si>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</si>
  <si>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</si>
  <si>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</si>
  <si>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</si>
  <si>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</si>
  <si>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</si>
  <si>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</si>
  <si>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</si>
  <si>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</si>
  <si>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</si>
  <si>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</si>
  <si>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</si>
  <si>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</si>
  <si>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</si>
  <si>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</si>
  <si>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</si>
  <si>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</si>
  <si>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</si>
  <si>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</si>
  <si>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</si>
  <si>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</si>
  <si>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</si>
  <si>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</si>
  <si>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</si>
  <si>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</si>
  <si>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</si>
  <si>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</si>
  <si>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</si>
  <si>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</si>
  <si>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</si>
  <si>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</si>
  <si>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</si>
  <si>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</si>
  <si>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</si>
  <si>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</si>
  <si>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</si>
  <si>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</si>
  <si>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</si>
  <si>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</si>
  <si>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</si>
  <si>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</si>
  <si>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</si>
  <si>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</si>
  <si>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</si>
  <si>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</si>
  <si>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</si>
  <si>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</si>
  <si>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</si>
  <si>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</si>
  <si>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</si>
  <si>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</si>
  <si>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</si>
  <si>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</si>
  <si>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</si>
  <si>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</si>
  <si>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</si>
  <si>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</si>
  <si>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</si>
  <si>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</si>
  <si>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</si>
  <si>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</si>
  <si>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</si>
  <si>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</si>
  <si>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</si>
  <si>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</si>
  <si>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</si>
  <si>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</si>
  <si>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</si>
  <si>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</si>
  <si>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</si>
  <si>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</si>
  <si>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</si>
  <si>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</si>
  <si>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</si>
  <si>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</si>
  <si>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</si>
  <si>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</si>
  <si>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</si>
  <si>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</si>
  <si>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</si>
  <si>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</si>
  <si>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</si>
  <si>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</si>
  <si>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</si>
  <si>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</si>
  <si>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</si>
  <si>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</si>
  <si>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</si>
  <si>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</si>
  <si>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</si>
  <si>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</si>
  <si>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</si>
  <si>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</si>
  <si>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</si>
  <si>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</si>
  <si>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</si>
  <si>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</si>
  <si>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</si>
  <si>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</si>
  <si>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</si>
  <si>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</si>
  <si>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</si>
  <si>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</si>
  <si>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</si>
  <si>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</si>
  <si>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</si>
  <si>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</si>
  <si>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</si>
  <si>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</si>
  <si>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</si>
  <si>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</si>
  <si>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</si>
  <si>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</si>
  <si>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</si>
  <si>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</si>
  <si>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</si>
  <si>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</si>
  <si>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</si>
  <si>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</si>
  <si>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</si>
  <si>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</si>
  <si>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</si>
  <si>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</si>
  <si>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</si>
  <si>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</si>
  <si>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</si>
  <si>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</si>
  <si>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</si>
  <si>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</si>
  <si>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</si>
  <si>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</si>
  <si>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</si>
  <si>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</si>
  <si>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</si>
  <si>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</si>
  <si>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</si>
  <si>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</si>
  <si>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</si>
  <si>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</si>
  <si>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</si>
  <si>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</si>
  <si>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</si>
  <si>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</si>
  <si>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</si>
  <si>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</si>
  <si>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</si>
  <si>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</si>
  <si>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</si>
  <si>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</si>
  <si>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</si>
  <si>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</si>
  <si>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</si>
  <si>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</si>
  <si>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</si>
  <si>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</si>
  <si>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</si>
  <si>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</si>
  <si>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</si>
  <si>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</si>
  <si>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</si>
  <si>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</si>
  <si>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</si>
  <si>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</si>
  <si>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</si>
  <si>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</si>
  <si>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</si>
  <si>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</si>
  <si>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</si>
  <si>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</si>
  <si>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</si>
  <si>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</si>
  <si>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</si>
  <si>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</si>
  <si>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</si>
  <si>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</si>
  <si>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</si>
  <si>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</si>
  <si>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</si>
  <si>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</si>
  <si>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</si>
  <si>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</si>
  <si>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</si>
  <si>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</si>
  <si>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</si>
  <si>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</si>
  <si>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</si>
  <si>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</si>
  <si>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</si>
  <si>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</si>
  <si>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</si>
  <si>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</si>
  <si>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</si>
  <si>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</si>
  <si>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</si>
  <si>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</si>
  <si>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</si>
  <si>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</si>
  <si>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</si>
  <si>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</si>
  <si>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</si>
  <si>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</si>
  <si>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</si>
  <si>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</si>
  <si>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</si>
  <si>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</si>
  <si>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</si>
  <si>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</si>
  <si>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</si>
  <si>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</si>
  <si>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</si>
  <si>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</si>
  <si>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</si>
  <si>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</si>
  <si>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</si>
  <si>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</si>
  <si>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</si>
  <si>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</si>
  <si>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</si>
  <si>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</si>
  <si>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</si>
  <si>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</si>
  <si>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</si>
  <si>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</si>
  <si>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</si>
  <si>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</si>
  <si>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</si>
  <si>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</si>
  <si>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</si>
  <si>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</si>
  <si>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</si>
  <si>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</si>
  <si>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</si>
  <si>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</si>
  <si>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</si>
  <si>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</si>
  <si>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</si>
  <si>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</si>
  <si>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</si>
  <si>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</si>
  <si>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</si>
  <si>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</si>
  <si>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</si>
  <si>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</si>
  <si>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</si>
  <si>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</si>
  <si>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</si>
  <si>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</si>
  <si>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</si>
  <si>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</si>
  <si>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</si>
  <si>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</si>
  <si>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</si>
  <si>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</si>
  <si>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</si>
  <si>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</si>
  <si>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</si>
  <si>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</si>
  <si>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</si>
  <si>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</si>
  <si>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</si>
  <si>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</si>
  <si>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</si>
  <si>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</si>
  <si>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</si>
  <si>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</si>
  <si>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</si>
  <si>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</si>
  <si>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</si>
  <si>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</si>
  <si>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</si>
  <si>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</si>
  <si>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</si>
  <si>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</si>
  <si>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</si>
  <si>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</si>
  <si>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</si>
  <si>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</si>
  <si>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</si>
  <si>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</si>
  <si>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</si>
  <si>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</si>
  <si>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</si>
  <si>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</si>
  <si>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</si>
  <si>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</si>
  <si>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</si>
  <si>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</si>
  <si>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</si>
  <si>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</si>
  <si>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</si>
  <si>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</si>
  <si>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</si>
  <si>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</si>
  <si>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</si>
  <si>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</si>
  <si>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</si>
  <si>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</si>
  <si>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</si>
  <si>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</si>
  <si>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</si>
  <si>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</si>
  <si>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</si>
  <si>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</si>
  <si>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</si>
  <si>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</si>
  <si>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</si>
  <si>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</si>
  <si>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</si>
  <si>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</si>
  <si>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</si>
  <si>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</si>
  <si>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</si>
  <si>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</si>
  <si>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</si>
  <si>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</si>
  <si>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</si>
  <si>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</si>
  <si>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</si>
  <si>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</si>
  <si>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</si>
  <si>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</si>
  <si>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</si>
  <si>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</si>
  <si>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</si>
  <si>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</si>
  <si>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</si>
  <si>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</si>
  <si>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</si>
  <si>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</si>
  <si>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</si>
  <si>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</si>
  <si>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</si>
  <si>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</si>
  <si>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</si>
  <si>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</si>
  <si>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</si>
  <si>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</si>
  <si>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</si>
  <si>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</si>
  <si>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</si>
  <si>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</si>
  <si>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</si>
  <si>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</si>
  <si>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</si>
  <si>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</si>
  <si>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</si>
  <si>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</si>
  <si>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</si>
  <si>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</si>
  <si>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</si>
  <si>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</si>
  <si>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</si>
  <si>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</si>
  <si>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</si>
  <si>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</si>
  <si>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</si>
  <si>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</si>
  <si>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</si>
  <si>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</si>
  <si>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</si>
  <si>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</si>
  <si>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</si>
  <si>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</si>
  <si>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</si>
  <si>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</si>
  <si>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</si>
  <si>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</si>
  <si>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</si>
  <si>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</si>
  <si>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</si>
  <si>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</si>
  <si>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</si>
  <si>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</si>
  <si>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</si>
  <si>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</si>
  <si>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</si>
  <si>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</si>
  <si>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</si>
  <si>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</si>
  <si>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</si>
  <si>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</si>
  <si>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</si>
  <si>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</si>
  <si>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</si>
  <si>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</si>
  <si>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</si>
  <si>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</si>
  <si>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</si>
  <si>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</si>
  <si>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</si>
  <si>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</si>
  <si>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</si>
  <si>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</si>
  <si>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</si>
  <si>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</si>
  <si>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</si>
  <si>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</si>
  <si>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</si>
  <si>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</si>
  <si>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</si>
  <si>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</si>
  <si>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</si>
  <si>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</si>
  <si>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</si>
  <si>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</si>
  <si>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</si>
  <si>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</si>
  <si>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</si>
  <si>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</si>
  <si>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</si>
  <si>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</si>
  <si>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</si>
  <si>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</si>
  <si>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</si>
  <si>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</si>
  <si>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</si>
  <si>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</si>
  <si>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</si>
  <si>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</si>
  <si>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</si>
  <si>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</si>
  <si>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</si>
  <si>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</si>
  <si>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</si>
  <si>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</si>
  <si>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</si>
  <si>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</si>
  <si>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</si>
  <si>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</si>
  <si>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</si>
  <si>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</si>
  <si>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</si>
  <si>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</si>
  <si>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</si>
  <si>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</si>
  <si>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</si>
  <si>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</si>
  <si>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</si>
  <si>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</si>
  <si>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</si>
  <si>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</si>
  <si>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</si>
  <si>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</si>
  <si>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</si>
  <si>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</si>
  <si>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</si>
  <si>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</si>
  <si>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</si>
  <si>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</si>
  <si>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</si>
  <si>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</si>
  <si>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</si>
  <si>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</si>
  <si>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</si>
  <si>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</si>
  <si>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</si>
  <si>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</si>
  <si>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</si>
  <si>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</si>
  <si>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</si>
  <si>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</si>
  <si>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</si>
  <si>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</si>
  <si>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</si>
  <si>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</si>
  <si>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</si>
  <si>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</si>
  <si>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</si>
  <si>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</si>
  <si>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</si>
  <si>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</si>
  <si>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</si>
  <si>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</si>
  <si>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</si>
  <si>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</si>
  <si>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</si>
  <si>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</si>
  <si>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</si>
  <si>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</si>
  <si>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</si>
  <si>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</si>
  <si>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</si>
  <si>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</si>
  <si>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</si>
  <si>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</si>
  <si>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</si>
  <si>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</si>
  <si>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</si>
  <si>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</si>
  <si>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</si>
  <si>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</si>
  <si>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</si>
  <si>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</si>
  <si>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</si>
  <si>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</si>
  <si>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</si>
  <si>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</si>
  <si>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</si>
  <si>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</si>
  <si>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</si>
  <si>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</si>
  <si>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</si>
  <si>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</si>
  <si>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</si>
  <si>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</si>
  <si>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</si>
  <si>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</si>
  <si>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</si>
  <si>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</si>
  <si>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</si>
  <si>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</si>
  <si>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</si>
  <si>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</si>
  <si>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</si>
  <si>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</si>
  <si>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</si>
  <si>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</si>
  <si>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</si>
  <si>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</si>
  <si>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</si>
  <si>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</si>
  <si>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</si>
  <si>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</si>
  <si>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</si>
  <si>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</si>
  <si>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</si>
  <si>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</si>
  <si>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</si>
  <si>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</si>
  <si>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</si>
  <si>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</si>
  <si>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</si>
  <si>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</si>
  <si>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</si>
  <si>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</si>
  <si>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</si>
  <si>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</si>
  <si>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</si>
  <si>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</si>
  <si>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</si>
  <si>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</si>
  <si>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</si>
  <si>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</si>
  <si>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</si>
  <si>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</si>
  <si>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</si>
  <si>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</si>
  <si>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</si>
  <si>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</si>
  <si>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</si>
  <si>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</si>
  <si>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</si>
  <si>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</si>
  <si>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</si>
  <si>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</si>
  <si>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</si>
  <si>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</si>
  <si>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</si>
  <si>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</si>
  <si>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</si>
  <si>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</si>
  <si>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</si>
  <si>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</si>
  <si>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</si>
  <si>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</si>
  <si>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</si>
  <si>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</si>
  <si>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</si>
  <si>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</si>
  <si>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</si>
  <si>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</si>
  <si>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</si>
  <si>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</si>
  <si>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</si>
  <si>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</si>
  <si>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</si>
  <si>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</si>
  <si>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</si>
  <si>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</si>
  <si>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</si>
  <si>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</si>
  <si>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</si>
  <si>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</si>
  <si>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</si>
  <si>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</si>
  <si>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</si>
  <si>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</si>
  <si>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</si>
  <si>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</si>
  <si>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</si>
  <si>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</si>
  <si>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</si>
  <si>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</si>
  <si>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</si>
  <si>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</si>
  <si>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</si>
  <si>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</si>
  <si>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</si>
  <si>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</si>
  <si>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</si>
  <si>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</si>
  <si>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</si>
  <si>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</si>
  <si>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</si>
  <si>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</si>
  <si>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</si>
  <si>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</si>
  <si>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</si>
  <si>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</si>
  <si>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</si>
  <si>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</si>
  <si>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</si>
  <si>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</si>
  <si>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</si>
  <si>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</si>
  <si>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</si>
  <si>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</si>
  <si>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</si>
  <si>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</si>
  <si>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</si>
  <si>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</si>
  <si>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</si>
  <si>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</si>
  <si>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</si>
  <si>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</si>
  <si>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</si>
  <si>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</si>
  <si>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</si>
  <si>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</si>
  <si>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</si>
  <si>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</si>
  <si>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</si>
  <si>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</si>
  <si>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</si>
  <si>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</si>
  <si>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</si>
  <si>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</si>
  <si>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</si>
  <si>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</si>
  <si>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</si>
  <si>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</si>
  <si>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</si>
  <si>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</si>
  <si>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</si>
  <si>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</si>
  <si>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</si>
  <si>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</si>
  <si>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</si>
  <si>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</si>
  <si>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</si>
  <si>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</si>
  <si>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</si>
  <si>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</si>
  <si>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</si>
  <si>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</si>
  <si>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</si>
  <si>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</si>
  <si>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</si>
  <si>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</si>
  <si>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</si>
  <si>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</si>
  <si>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</si>
  <si>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</si>
  <si>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</si>
  <si>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</si>
  <si>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</si>
  <si>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</si>
  <si>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</si>
  <si>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</si>
  <si>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</si>
  <si>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</si>
  <si>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</si>
  <si>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</si>
  <si>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</si>
  <si>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</si>
  <si>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</si>
  <si>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</si>
  <si>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</si>
  <si>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</si>
  <si>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</si>
  <si>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</si>
  <si>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</si>
  <si>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</si>
  <si>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</si>
  <si>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</si>
  <si>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</si>
  <si>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</si>
  <si>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</si>
  <si>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</si>
  <si>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</si>
  <si>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</si>
  <si>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</si>
  <si>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</si>
  <si>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</si>
  <si>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</si>
  <si>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</si>
  <si>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</si>
  <si>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</si>
  <si>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</si>
  <si>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</si>
  <si>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</si>
  <si>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</si>
  <si>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</si>
  <si>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</si>
  <si>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</si>
  <si>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</si>
  <si>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</si>
  <si>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</si>
  <si>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</si>
  <si>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</si>
  <si>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</si>
  <si>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</si>
  <si>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</si>
  <si>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</si>
  <si>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</si>
  <si>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</si>
  <si>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</si>
  <si>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</si>
  <si>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</si>
  <si>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</si>
  <si>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</si>
  <si>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</si>
  <si>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</si>
  <si>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</si>
  <si>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</si>
  <si>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</si>
  <si>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</si>
  <si>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</si>
  <si>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</si>
  <si>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</si>
  <si>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</si>
  <si>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</si>
  <si>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</si>
  <si>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</si>
  <si>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</si>
  <si>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</si>
  <si>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</si>
  <si>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</si>
  <si>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</si>
  <si>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</si>
  <si>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</si>
  <si>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</si>
  <si>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</si>
  <si>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</si>
  <si>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</si>
  <si>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</si>
  <si>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</si>
  <si>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</si>
  <si>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</si>
  <si>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</si>
  <si>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</si>
  <si>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</si>
  <si>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</si>
  <si>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</si>
  <si>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</si>
  <si>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</si>
  <si>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</si>
  <si>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</si>
  <si>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</si>
  <si>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</si>
  <si>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</si>
  <si>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</si>
  <si>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</si>
  <si>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</si>
  <si>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</si>
  <si>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</si>
  <si>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</si>
  <si>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</si>
  <si>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</si>
  <si>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</si>
  <si>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</si>
  <si>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</si>
  <si>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</si>
  <si>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</si>
  <si>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</si>
  <si>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</si>
  <si>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</si>
  <si>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</si>
  <si>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</si>
  <si>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</si>
  <si>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</si>
  <si>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</si>
  <si>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</si>
  <si>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</si>
  <si>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</si>
  <si>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</si>
  <si>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</si>
  <si>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</si>
  <si>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</si>
  <si>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</si>
  <si>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</si>
  <si>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</si>
  <si>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</si>
  <si>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</si>
  <si>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</si>
  <si>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</si>
  <si>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</si>
  <si>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</si>
  <si>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</si>
  <si>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</si>
  <si>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</si>
  <si>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</si>
  <si>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</si>
  <si>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</si>
  <si>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</si>
  <si>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</si>
  <si>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</si>
  <si>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</si>
  <si>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</si>
  <si>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</si>
  <si>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</si>
  <si>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</si>
  <si>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</si>
  <si>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</si>
  <si>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</si>
  <si>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</si>
  <si>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</si>
  <si>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</si>
  <si>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</si>
  <si>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</si>
  <si>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</si>
  <si>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</si>
  <si>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</si>
  <si>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</si>
  <si>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</si>
  <si>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</si>
  <si>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</si>
  <si>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</si>
  <si>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</si>
  <si>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</si>
  <si>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</si>
  <si>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</si>
  <si>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</si>
  <si>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</si>
  <si>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</si>
  <si>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</si>
  <si>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</si>
  <si>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</si>
  <si>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</si>
  <si>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</si>
  <si>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</si>
  <si>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</si>
  <si>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</si>
  <si>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</si>
  <si>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</si>
  <si>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</si>
  <si>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</si>
  <si>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</si>
  <si>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</si>
  <si>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</si>
  <si>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</si>
  <si>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</si>
  <si>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</si>
  <si>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</si>
  <si>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</si>
  <si>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</si>
  <si>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</si>
  <si>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</si>
  <si>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</si>
  <si>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</si>
  <si>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</si>
  <si>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</si>
  <si>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</si>
  <si>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</si>
  <si>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</si>
  <si>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</si>
  <si>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</si>
  <si>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</si>
  <si>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</si>
  <si>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</si>
  <si>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</si>
  <si>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</si>
  <si>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</si>
  <si>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</si>
  <si>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</si>
  <si>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</si>
  <si>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</si>
  <si>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</si>
  <si>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</si>
  <si>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</si>
  <si>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</si>
  <si>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</si>
  <si>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</si>
  <si>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</si>
  <si>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</si>
  <si>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</si>
  <si>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</si>
  <si>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</si>
  <si>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</si>
  <si>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</si>
  <si>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</si>
  <si>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</si>
  <si>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</si>
  <si>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</si>
  <si>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</si>
  <si>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</si>
  <si>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</si>
  <si>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</si>
  <si>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</si>
  <si>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</si>
  <si>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</si>
  <si>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</si>
  <si>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</si>
  <si>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</si>
  <si>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</si>
  <si>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</si>
  <si>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</si>
  <si>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</si>
  <si>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</si>
  <si>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</si>
  <si>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</si>
  <si>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</si>
  <si>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</si>
  <si>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</si>
  <si>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</si>
  <si>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</si>
  <si>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</si>
  <si>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</si>
  <si>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</si>
  <si>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</si>
  <si>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</si>
  <si>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</si>
  <si>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</si>
  <si>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</si>
  <si>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</si>
  <si>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</si>
  <si>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</si>
  <si>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</si>
  <si>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</si>
  <si>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</si>
  <si>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</si>
  <si>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</si>
  <si>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</si>
  <si>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</si>
  <si>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</si>
  <si>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</si>
  <si>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</si>
  <si>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</si>
  <si>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</si>
  <si>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</si>
  <si>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</si>
  <si>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</si>
  <si>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</si>
  <si>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</si>
  <si>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</si>
  <si>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</si>
  <si>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</si>
  <si>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</si>
  <si>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</si>
  <si>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</si>
  <si>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</si>
  <si>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</si>
  <si>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</si>
  <si>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</si>
  <si>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</si>
  <si>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</si>
  <si>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</si>
  <si>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</si>
  <si>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</si>
  <si>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</si>
  <si>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</si>
  <si>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</si>
  <si>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</si>
  <si>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</si>
  <si>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</si>
  <si>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</si>
  <si>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</si>
  <si>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</si>
  <si>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</si>
  <si>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</si>
  <si>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</si>
  <si>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</si>
  <si>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</si>
  <si>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</si>
  <si>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</si>
  <si>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</si>
  <si>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</si>
  <si>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</si>
  <si>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</si>
  <si>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</si>
  <si>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</si>
  <si>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</si>
  <si>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</si>
  <si>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</si>
  <si>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</si>
  <si>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</si>
  <si>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</si>
  <si>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</si>
  <si>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</si>
  <si>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</si>
  <si>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</si>
  <si>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</si>
  <si>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</si>
  <si>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</si>
  <si>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</si>
  <si>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</si>
  <si>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</si>
  <si>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</si>
  <si>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</si>
  <si>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</si>
  <si>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</si>
  <si>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</si>
  <si>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</si>
  <si>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</si>
  <si>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</si>
  <si>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</si>
  <si>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</si>
  <si>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</si>
  <si>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</si>
  <si>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</si>
  <si>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</si>
  <si>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</si>
  <si>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</si>
  <si>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</si>
  <si>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</si>
  <si>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</si>
  <si>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</si>
  <si>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</si>
  <si>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</si>
  <si>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</si>
  <si>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</si>
  <si>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</si>
  <si>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</si>
  <si>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</si>
  <si>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</si>
  <si>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</si>
  <si>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</si>
  <si>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</si>
  <si>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</si>
  <si>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</si>
  <si>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</si>
  <si>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</si>
  <si>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</si>
  <si>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</si>
  <si>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</si>
  <si>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</si>
  <si>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</si>
  <si>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</si>
  <si>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</si>
  <si>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</si>
  <si>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</si>
  <si>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</si>
  <si>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</si>
  <si>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</si>
  <si>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</si>
  <si>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</si>
  <si>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</si>
  <si>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</si>
  <si>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</si>
  <si>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</si>
  <si>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</si>
  <si>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</si>
  <si>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</si>
  <si>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</si>
  <si>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</si>
  <si>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</si>
  <si>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</si>
  <si>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</si>
  <si>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</si>
  <si>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</si>
  <si>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</si>
  <si>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</si>
  <si>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</si>
  <si>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</si>
  <si>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</si>
  <si>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</si>
  <si>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</si>
  <si>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</si>
  <si>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</si>
  <si>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</si>
  <si>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</si>
  <si>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</si>
  <si>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</si>
  <si>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</si>
  <si>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</si>
  <si>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</si>
  <si>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</si>
  <si>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</si>
  <si>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</si>
  <si>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</si>
  <si>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</si>
  <si>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</si>
  <si>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</si>
  <si>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</si>
  <si>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</si>
  <si>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</si>
  <si>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</si>
  <si>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</si>
  <si>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</si>
  <si>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</si>
  <si>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</si>
  <si>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</si>
  <si>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</si>
  <si>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</si>
  <si>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</si>
  <si>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</si>
  <si>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</si>
  <si>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</si>
  <si>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</si>
  <si>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</si>
  <si>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</si>
  <si>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</si>
  <si>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</si>
  <si>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</si>
  <si>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</si>
  <si>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</si>
  <si>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</si>
  <si>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</si>
  <si>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</si>
  <si>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</si>
  <si>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</si>
  <si>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</si>
  <si>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</si>
  <si>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</si>
  <si>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</si>
  <si>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</si>
  <si>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</si>
  <si>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</si>
  <si>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</si>
  <si>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</si>
  <si>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</si>
  <si>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</si>
  <si>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</si>
  <si>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</si>
  <si>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</si>
  <si>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</si>
  <si>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</si>
  <si>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</si>
  <si>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</si>
  <si>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</si>
  <si>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</si>
  <si>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</si>
  <si>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</si>
  <si>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</si>
  <si>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</si>
  <si>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</si>
  <si>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</si>
  <si>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</si>
  <si>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</si>
  <si>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</si>
  <si>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</si>
  <si>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</si>
  <si>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</si>
  <si>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</si>
  <si>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</si>
  <si>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</si>
  <si>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</si>
  <si>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</si>
  <si>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</si>
  <si>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</si>
  <si>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</si>
  <si>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</si>
  <si>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</si>
  <si>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</si>
  <si>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</si>
  <si>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</si>
  <si>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</si>
  <si>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</si>
  <si>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</si>
  <si>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</si>
  <si>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</si>
  <si>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</si>
  <si>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</si>
  <si>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</si>
  <si>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</si>
  <si>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</si>
  <si>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</si>
  <si>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</si>
  <si>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</si>
  <si>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</si>
  <si>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</si>
  <si>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</si>
  <si>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</si>
  <si>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</si>
  <si>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</si>
  <si>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</si>
  <si>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</si>
  <si>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</si>
  <si>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</si>
  <si>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</si>
  <si>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</si>
  <si>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</si>
  <si>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</si>
  <si>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</si>
  <si>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</si>
  <si>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</si>
  <si>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</si>
  <si>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</si>
  <si>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</si>
  <si>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</si>
  <si>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</si>
  <si>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</si>
  <si>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</si>
  <si>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</si>
  <si>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</si>
  <si>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</si>
  <si>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</si>
  <si>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</si>
  <si>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</si>
  <si>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</si>
  <si>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</si>
  <si>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</si>
  <si>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</si>
  <si>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</si>
  <si>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</si>
  <si>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</si>
  <si>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</si>
  <si>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</si>
  <si>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</si>
  <si>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</si>
  <si>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</si>
  <si>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</si>
  <si>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</si>
  <si>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</si>
  <si>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</si>
  <si>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</si>
  <si>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</si>
  <si>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</si>
  <si>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</si>
  <si>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</si>
  <si>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</si>
  <si>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</si>
  <si>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</si>
  <si>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</si>
  <si>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</si>
  <si>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</si>
  <si>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</si>
  <si>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</si>
  <si>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</si>
  <si>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</si>
  <si>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</si>
  <si>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</si>
  <si>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</si>
  <si>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</si>
  <si>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</si>
  <si>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</si>
  <si>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</si>
  <si>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</si>
  <si>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</si>
  <si>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</si>
  <si>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</si>
  <si>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</si>
  <si>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</si>
  <si>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</si>
  <si>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</si>
  <si>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</si>
  <si>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</si>
  <si>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</si>
  <si>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</si>
  <si>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</si>
  <si>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</si>
  <si>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</si>
  <si>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</si>
  <si>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</si>
  <si>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</si>
  <si>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</si>
  <si>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</si>
  <si>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</si>
  <si>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</si>
  <si>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</si>
  <si>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</si>
  <si>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</si>
  <si>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</si>
  <si>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</si>
  <si>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</si>
  <si>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</si>
  <si>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</si>
  <si>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</si>
  <si>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</si>
  <si>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</si>
  <si>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</si>
  <si>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</si>
  <si>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</si>
  <si>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</si>
  <si>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</si>
  <si>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</si>
  <si>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</si>
  <si>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</si>
  <si>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</si>
  <si>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</si>
  <si>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</si>
  <si>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</si>
  <si>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</si>
  <si>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</si>
  <si>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</si>
  <si>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</si>
  <si>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</si>
  <si>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</si>
  <si>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</si>
  <si>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</si>
  <si>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</si>
  <si>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</si>
  <si>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</si>
  <si>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</si>
  <si>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</si>
  <si>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</si>
  <si>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</si>
  <si>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</si>
  <si>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</si>
  <si>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</si>
  <si>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</si>
  <si>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</si>
  <si>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</si>
  <si>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</si>
  <si>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</si>
  <si>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</si>
  <si>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</si>
  <si>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</si>
  <si>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</si>
  <si>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</si>
  <si>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</si>
  <si>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</si>
  <si>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</si>
  <si>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</si>
  <si>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</si>
  <si>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</si>
  <si>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</si>
  <si>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</si>
  <si>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</si>
  <si>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</si>
  <si>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</si>
  <si>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</si>
  <si>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</si>
  <si>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</si>
  <si>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</si>
  <si>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</si>
  <si>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</si>
  <si>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</si>
  <si>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</si>
  <si>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</si>
  <si>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</si>
  <si>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</si>
  <si>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</si>
  <si>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</si>
  <si>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</si>
  <si>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</si>
  <si>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</si>
  <si>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</si>
  <si>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</si>
  <si>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</si>
  <si>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</si>
  <si>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</si>
  <si>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</si>
  <si>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</si>
  <si>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</si>
  <si>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</si>
  <si>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</si>
  <si>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</si>
  <si>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</si>
  <si>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</si>
  <si>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</si>
  <si>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</si>
  <si>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</si>
  <si>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</si>
  <si>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</si>
  <si>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</si>
  <si>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</si>
  <si>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</si>
  <si>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</si>
  <si>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</si>
  <si>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</si>
  <si>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</si>
  <si>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</si>
  <si>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</si>
  <si>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</si>
  <si>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</si>
  <si>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</si>
  <si>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</si>
  <si>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</si>
  <si>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</si>
  <si>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</si>
  <si>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</si>
  <si>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</si>
  <si>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</si>
  <si>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</si>
  <si>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</si>
  <si>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</si>
  <si>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</si>
  <si>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</si>
  <si>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</si>
  <si>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</si>
  <si>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</si>
  <si>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</si>
  <si>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</si>
  <si>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</si>
  <si>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</si>
  <si>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</si>
  <si>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</si>
  <si>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</si>
  <si>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</si>
  <si>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</si>
  <si>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</si>
  <si>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</si>
  <si>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</si>
  <si>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</si>
  <si>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</si>
  <si>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</si>
  <si>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</si>
  <si>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</si>
  <si>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</si>
  <si>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</si>
  <si>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</si>
  <si>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</si>
  <si>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</si>
  <si>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</si>
  <si>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</si>
  <si>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</si>
  <si>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</si>
  <si>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</si>
  <si>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</si>
  <si>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</si>
  <si>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</si>
  <si>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</si>
  <si>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</si>
  <si>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</si>
  <si>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</si>
  <si>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</si>
  <si>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</si>
  <si>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</si>
  <si>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</si>
  <si>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</si>
  <si>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</si>
  <si>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</si>
  <si>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</si>
  <si>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</si>
  <si>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</si>
  <si>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</si>
  <si>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</si>
  <si>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</si>
  <si>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</si>
  <si>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</si>
  <si>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</si>
  <si>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</si>
  <si>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</si>
  <si>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</si>
  <si>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</si>
  <si>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</si>
  <si>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</si>
  <si>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</si>
  <si>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</si>
  <si>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</si>
  <si>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</si>
  <si>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</si>
  <si>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</si>
  <si>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</si>
  <si>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</si>
  <si>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</si>
  <si>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</si>
  <si>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</si>
  <si>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</si>
  <si>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</si>
  <si>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</si>
  <si>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</si>
  <si>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</si>
  <si>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</si>
  <si>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</si>
  <si>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</si>
  <si>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</si>
  <si>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</si>
  <si>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</si>
  <si>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</si>
  <si>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</si>
  <si>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</si>
  <si>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</si>
  <si>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</si>
  <si>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</si>
  <si>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</si>
  <si>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</si>
  <si>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</si>
  <si>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</si>
  <si>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</si>
  <si>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</si>
  <si>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</si>
  <si>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</si>
  <si>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</si>
  <si>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</si>
  <si>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</si>
  <si>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</si>
  <si>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</si>
  <si>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</si>
  <si>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</si>
  <si>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</si>
  <si>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</si>
  <si>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</si>
  <si>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</si>
  <si>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</si>
  <si>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</si>
  <si>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</si>
  <si>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</si>
  <si>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</si>
  <si>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</si>
  <si>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</si>
  <si>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</si>
  <si>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</si>
  <si>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</si>
  <si>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</si>
  <si>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</si>
  <si>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</si>
  <si>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</si>
  <si>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</si>
  <si>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</si>
  <si>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</si>
  <si>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</si>
  <si>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</si>
  <si>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</si>
  <si>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</si>
  <si>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</si>
  <si>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</si>
  <si>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</si>
  <si>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</si>
  <si>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</si>
  <si>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</si>
  <si>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</si>
  <si>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</si>
  <si>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</si>
  <si>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</si>
  <si>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</si>
  <si>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</si>
  <si>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</si>
  <si>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</si>
  <si>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</si>
  <si>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</si>
  <si>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</si>
  <si>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</si>
  <si>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</si>
  <si>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</si>
  <si>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</si>
  <si>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</si>
  <si>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</si>
  <si>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</si>
  <si>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</si>
  <si>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</si>
  <si>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</si>
  <si>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</si>
  <si>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</si>
  <si>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</si>
  <si>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</si>
  <si>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</si>
  <si>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</si>
  <si>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</si>
  <si>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</si>
  <si>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</si>
  <si>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</si>
  <si>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</si>
  <si>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</si>
  <si>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</si>
  <si>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</si>
  <si>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</si>
  <si>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</si>
  <si>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</si>
  <si>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</si>
  <si>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</si>
  <si>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</si>
  <si>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</si>
  <si>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</si>
  <si>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</si>
  <si>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</si>
  <si>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</si>
  <si>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</si>
  <si>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</si>
  <si>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</si>
  <si>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</si>
  <si>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</si>
  <si>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</si>
  <si>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</si>
  <si>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</si>
  <si>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</si>
  <si>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</si>
  <si>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</si>
  <si>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</si>
  <si>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</si>
  <si>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</si>
  <si>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</si>
  <si>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</si>
  <si>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</si>
  <si>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</si>
  <si>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</si>
  <si>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</si>
  <si>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</si>
  <si>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</si>
  <si>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</si>
  <si>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</si>
  <si>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</si>
  <si>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</si>
  <si>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</si>
  <si>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</si>
  <si>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</si>
  <si>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</si>
  <si>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</si>
  <si>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</si>
  <si>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</si>
  <si>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</si>
  <si>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</si>
  <si>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</si>
  <si>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</si>
  <si>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</si>
  <si>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</si>
  <si>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</si>
  <si>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</si>
  <si>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</si>
  <si>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</si>
  <si>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</si>
  <si>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</si>
  <si>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</si>
  <si>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</si>
  <si>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</si>
  <si>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</si>
  <si>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</si>
  <si>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</si>
  <si>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</si>
  <si>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</si>
  <si>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</si>
  <si>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</si>
  <si>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</si>
  <si>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</si>
  <si>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</si>
  <si>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</si>
  <si>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</si>
  <si>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</si>
  <si>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</si>
  <si>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</si>
  <si>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</si>
  <si>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</si>
  <si>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</si>
  <si>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</si>
  <si>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</si>
  <si>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</si>
  <si>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</si>
  <si>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</si>
  <si>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</si>
  <si>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</si>
  <si>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</si>
  <si>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</si>
  <si>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</si>
  <si>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</si>
  <si>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</si>
  <si>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</si>
  <si>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</si>
  <si>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</si>
  <si>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</si>
  <si>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</si>
  <si>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</si>
  <si>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</si>
  <si>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</si>
  <si>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</si>
  <si>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</si>
  <si>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</si>
  <si>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</si>
  <si>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</si>
  <si>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</si>
  <si>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</si>
  <si>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</si>
  <si>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</si>
  <si>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</si>
  <si>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</si>
  <si>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</si>
  <si>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</si>
  <si>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</si>
  <si>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</si>
  <si>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</si>
  <si>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</si>
  <si>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</si>
  <si>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</si>
  <si>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</si>
  <si>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</si>
  <si>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</si>
  <si>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</si>
  <si>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</si>
  <si>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</si>
  <si>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</si>
  <si>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</si>
  <si>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</si>
  <si>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</si>
  <si>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</si>
  <si>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</si>
  <si>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</si>
  <si>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</si>
  <si>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</si>
  <si>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</si>
  <si>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</si>
  <si>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</si>
  <si>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</si>
  <si>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</si>
  <si>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</si>
  <si>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</si>
  <si>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</si>
  <si>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</si>
  <si>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</si>
  <si>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</si>
  <si>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</si>
  <si>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</si>
  <si>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</si>
  <si>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</si>
  <si>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</si>
  <si>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</si>
  <si>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</si>
  <si>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</si>
  <si>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</si>
  <si>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</si>
  <si>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</si>
  <si>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</si>
  <si>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</si>
  <si>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</si>
  <si>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</si>
  <si>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</si>
  <si>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</si>
  <si>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</si>
  <si>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</si>
  <si>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</si>
  <si>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</si>
  <si>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</si>
  <si>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</si>
  <si>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</si>
  <si>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</si>
  <si>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</si>
  <si>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</si>
  <si>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</si>
  <si>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</si>
  <si>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</si>
  <si>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</si>
  <si>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</si>
  <si>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</si>
  <si>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</si>
  <si>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</si>
  <si>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</si>
  <si>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</si>
  <si>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</si>
  <si>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</si>
  <si>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</si>
  <si>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</si>
  <si>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</si>
  <si>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</si>
  <si>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</si>
  <si>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</si>
  <si>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</si>
  <si>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</si>
  <si>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</si>
  <si>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</si>
  <si>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</si>
  <si>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</si>
  <si>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</si>
  <si>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</si>
  <si>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</si>
  <si>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</si>
  <si>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</si>
  <si>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</si>
  <si>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</si>
  <si>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</si>
  <si>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</si>
  <si>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</si>
  <si>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</si>
  <si>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</si>
  <si>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</si>
  <si>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</si>
  <si>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</si>
  <si>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</si>
  <si>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</si>
  <si>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</si>
  <si>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</si>
  <si>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</si>
  <si>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</si>
  <si>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</si>
  <si>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</si>
  <si>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</si>
  <si>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</si>
  <si>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</si>
  <si>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</si>
  <si>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</si>
  <si>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</si>
  <si>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</si>
  <si>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</si>
  <si>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</si>
  <si>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</si>
  <si>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</si>
  <si>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</si>
  <si>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</si>
  <si>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</si>
  <si>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</si>
  <si>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</si>
  <si>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</si>
  <si>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</si>
  <si>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</si>
  <si>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</si>
  <si>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</si>
  <si>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</si>
  <si>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</si>
  <si>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</si>
  <si>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</si>
  <si>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</si>
  <si>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</si>
  <si>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</si>
  <si>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</si>
  <si>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</si>
  <si>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</si>
  <si>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</si>
  <si>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</si>
  <si>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</si>
  <si>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</si>
  <si>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</si>
  <si>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</si>
  <si>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</si>
  <si>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</si>
  <si>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</si>
  <si>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</si>
  <si>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</si>
  <si>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</si>
  <si>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</si>
  <si>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</si>
  <si>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</si>
  <si>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</si>
  <si>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</si>
  <si>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</si>
  <si>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</si>
  <si>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</si>
  <si>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</si>
  <si>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</si>
  <si>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</si>
  <si>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</si>
  <si>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</si>
  <si>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</si>
  <si>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</si>
  <si>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</si>
  <si>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</si>
  <si>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</si>
  <si>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</si>
  <si>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</si>
  <si>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</si>
  <si>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</si>
  <si>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</si>
  <si>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</si>
  <si>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</si>
  <si>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</si>
  <si>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</si>
  <si>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</si>
  <si>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</si>
  <si>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</si>
  <si>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</si>
  <si>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</si>
  <si>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</si>
  <si>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</si>
  <si>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</si>
  <si>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</si>
  <si>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</si>
  <si>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</si>
  <si>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</si>
  <si>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</si>
  <si>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</si>
  <si>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</si>
  <si>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</si>
  <si>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</si>
  <si>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</si>
  <si>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</si>
  <si>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</si>
  <si>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</si>
  <si>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</si>
  <si>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</si>
  <si>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</si>
  <si>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</si>
  <si>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</si>
  <si>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</si>
  <si>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</si>
  <si>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</si>
  <si>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</si>
  <si>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</si>
  <si>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</si>
  <si>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</si>
  <si>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</si>
  <si>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</si>
  <si>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</si>
  <si>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</si>
  <si>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</si>
  <si>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</si>
  <si>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</si>
  <si>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</si>
  <si>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</si>
  <si>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</si>
  <si>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</si>
  <si>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</si>
  <si>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</si>
  <si>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</si>
  <si>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</si>
  <si>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</si>
  <si>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</si>
  <si>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</si>
  <si>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</si>
  <si>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</si>
  <si>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</si>
  <si>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</si>
  <si>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</si>
  <si>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</si>
  <si>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</si>
  <si>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</si>
  <si>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</si>
  <si>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</si>
  <si>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</si>
  <si>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</si>
  <si>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</si>
  <si>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</si>
  <si>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</si>
  <si>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</si>
  <si>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</si>
  <si>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</si>
  <si>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</si>
  <si>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</si>
  <si>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</si>
  <si>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</si>
  <si>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</si>
  <si>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</si>
  <si>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</si>
  <si>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</si>
  <si>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</si>
  <si>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</si>
  <si>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</si>
  <si>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</si>
  <si>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</si>
  <si>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</si>
  <si>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</si>
  <si>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</si>
  <si>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</si>
  <si>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</si>
  <si>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</si>
  <si>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</si>
  <si>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</si>
  <si>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</si>
  <si>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</si>
  <si>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</si>
  <si>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</si>
  <si>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</si>
  <si>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</si>
  <si>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</si>
  <si>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</si>
  <si>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</si>
  <si>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</si>
  <si>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</si>
  <si>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</si>
  <si>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</si>
  <si>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</si>
  <si>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</si>
  <si>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</si>
  <si>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</si>
  <si>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</si>
  <si>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</si>
  <si>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</si>
  <si>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</si>
  <si>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</si>
  <si>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</si>
  <si>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</si>
  <si>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</si>
  <si>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</si>
  <si>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334</t>
  </si>
  <si>
    <t>333</t>
  </si>
  <si>
    <t>606</t>
  </si>
  <si>
    <t>104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</si>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</sst>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70" zoomScaleNormal="7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1157</v>
      </c>
      <c r="J20" s="149" t="s">
        <v>824</v>
      </c>
      <c r="K20" s="150">
        <v>597321384</v>
      </c>
      <c r="L20" s="151"/>
      <c r="M20" s="151">
        <v>44561</v>
      </c>
      <c r="N20" s="134">
        <f>+(M20-L20)/30</f>
        <v>1485.3666666666666</v>
      </c>
      <c r="O20" s="137"/>
      <c r="U20" s="133"/>
      <c r="V20" s="105">
        <f ca="1">NOW()</f>
        <v>44194.910894444445</v>
      </c>
      <c r="W20" s="105">
        <f ca="1">NOW()</f>
        <v>44194.910894444445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2691</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2691</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2691</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2691</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2691</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2692</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2692</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2692</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2693</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2693</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2693</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63" t="s">
        <v>2694</v>
      </c>
      <c r="E65" s="144">
        <v>42397</v>
      </c>
      <c r="F65" s="144">
        <v>42719</v>
      </c>
      <c r="G65" s="159">
        <f t="shared" si="3"/>
        <v>10.733333333333333</v>
      </c>
      <c r="H65" s="118" t="s">
        <v>2688</v>
      </c>
      <c r="I65" s="63" t="s">
        <v>1157</v>
      </c>
      <c r="J65" s="63" t="s">
        <v>824</v>
      </c>
      <c r="K65" s="66">
        <v>2276482952</v>
      </c>
      <c r="L65" s="65" t="s">
        <v>1148</v>
      </c>
      <c r="M65" s="67">
        <v>1</v>
      </c>
      <c r="N65" s="65" t="s">
        <v>27</v>
      </c>
      <c r="O65" s="123" t="s">
        <v>26</v>
      </c>
      <c r="P65" s="79"/>
    </row>
    <row r="66" spans="1:16" s="7" customFormat="1" ht="24.75" customHeight="1" outlineLevel="1" x14ac:dyDescent="0.25">
      <c r="A66" s="143">
        <v>19</v>
      </c>
      <c r="B66" s="64" t="s">
        <v>2665</v>
      </c>
      <c r="C66" s="65" t="s">
        <v>31</v>
      </c>
      <c r="D66" s="63" t="s">
        <v>2694</v>
      </c>
      <c r="E66" s="144">
        <v>42397</v>
      </c>
      <c r="F66" s="144">
        <v>42719</v>
      </c>
      <c r="G66" s="159">
        <f t="shared" si="3"/>
        <v>10.733333333333333</v>
      </c>
      <c r="H66" s="118" t="s">
        <v>2688</v>
      </c>
      <c r="I66" s="63" t="s">
        <v>1157</v>
      </c>
      <c r="J66" s="63" t="s">
        <v>845</v>
      </c>
      <c r="K66" s="66">
        <v>2276482952</v>
      </c>
      <c r="L66" s="65" t="s">
        <v>1148</v>
      </c>
      <c r="M66" s="67">
        <v>1</v>
      </c>
      <c r="N66" s="65" t="s">
        <v>27</v>
      </c>
      <c r="O66" s="123" t="s">
        <v>26</v>
      </c>
      <c r="P66" s="79"/>
    </row>
    <row r="67" spans="1:16" s="7" customFormat="1" ht="24.75" customHeight="1" outlineLevel="1" x14ac:dyDescent="0.25">
      <c r="A67" s="143">
        <v>20</v>
      </c>
      <c r="B67" s="64" t="s">
        <v>2665</v>
      </c>
      <c r="C67" s="65" t="s">
        <v>31</v>
      </c>
      <c r="D67" s="63" t="s">
        <v>2694</v>
      </c>
      <c r="E67" s="144">
        <v>42397</v>
      </c>
      <c r="F67" s="144">
        <v>42719</v>
      </c>
      <c r="G67" s="159">
        <f t="shared" si="3"/>
        <v>10.733333333333333</v>
      </c>
      <c r="H67" s="118" t="s">
        <v>2688</v>
      </c>
      <c r="I67" s="120" t="s">
        <v>1157</v>
      </c>
      <c r="J67" s="63" t="s">
        <v>838</v>
      </c>
      <c r="K67" s="66">
        <v>2276482952</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848</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844</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824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838</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845</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861</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9.9999999999999995E-7</v>
      </c>
      <c r="G179" s="164">
        <f>IF(F179&gt;0,SUM(E179+F179),"")</f>
        <v>2.0001000000000001E-2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11947025.001384001</v>
      </c>
      <c r="F185" s="92"/>
      <c r="G185" s="93"/>
      <c r="H185" s="88"/>
      <c r="I185" s="90" t="s">
        <v>2627</v>
      </c>
      <c r="J185" s="165">
        <f>+SUM(M179:M183)</f>
        <v>0.02</v>
      </c>
      <c r="K185" s="235" t="s">
        <v>2628</v>
      </c>
      <c r="L185" s="235"/>
      <c r="M185" s="94">
        <f>+J185*(SUM(K20:K35))</f>
        <v>11946427.68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2020-12-30T02:56:32Z</cp:lastPrinted>
  <dcterms:created xsi:type="dcterms:W3CDTF">2020-10-14T21:57:42Z</dcterms:created>
  <dcterms:modified xsi:type="dcterms:W3CDTF">2020-12-30T02:56:40Z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