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<sst xmlns="http://schemas.openxmlformats.org/spreadsheetml/2006/main" count="3120" uniqueCount="2701">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</sst>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404</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404</v>
      </c>
      <c r="J20" s="148" t="s">
        <v>406</v>
      </c>
      <c r="K20" s="149">
        <v>1664898700</v>
      </c>
      <c r="L20" s="150">
        <v>44197</v>
      </c>
      <c r="M20" s="150">
        <v>44561</v>
      </c>
      <c r="N20" s="133">
        <f>+(M20-L20)/30</f>
        <v>12.133333333333333</v>
      </c>
      <c r="O20" s="136"/>
      <c r="U20" s="132"/>
      <c r="V20" s="105">
        <f ca="1">NOW()</f>
        <v>44194.497442361113</v>
      </c>
      <c r="W20" s="105">
        <f ca="1">NOW()</f>
        <v>44194.497442361113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0.02</v>
      </c>
      <c r="G179" s="163">
        <f>IF(F179&gt;0,SUM(E179+F179),"")</f>
        <v>0.04</v>
      </c>
      <c r="H179" s="5"/>
      <c r="I179" s="191" t="s">
        <v>2671</v>
      </c>
      <c r="J179" s="191"/>
      <c r="K179" s="191"/>
      <c r="L179" s="191"/>
      <c r="M179" s="170">
        <v>0.03</v>
      </c>
      <c r="O179" s="8"/>
      <c r="Q179" s="19"/>
      <c r="R179" s="157">
        <f>IF(M179&gt;0,SUM(L179+M179),"")</f>
        <v>0.03</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66595948</v>
      </c>
      <c r="F185" s="92"/>
      <c r="G185" s="93"/>
      <c r="H185" s="88"/>
      <c r="I185" s="90" t="s">
        <v>2627</v>
      </c>
      <c r="J185" s="164">
        <f>+SUM(M179:M183)</f>
        <v>0.03</v>
      </c>
      <c r="K185" s="236" t="s">
        <v>2628</v>
      </c>
      <c r="L185" s="236"/>
      <c r="M185" s="94">
        <f>+J185*(SUM(K20:K35))</f>
        <v>49946961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www.w3.org/XML/1998/namespace"/>
    <ds:schemaRef ds:uri="4fb10211-09fb-4e80-9f0b-184718d5d98c"/>
    <ds:schemaRef ds:uri="http://schemas.openxmlformats.org/package/2006/metadata/core-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2020-12-29T16:48:55Z</cp:lastPrinted>
  <dcterms:created xsi:type="dcterms:W3CDTF">2020-10-14T21:57:42Z</dcterms:created>
  <dcterms:modified xsi:type="dcterms:W3CDTF">2020-12-29T16:56:41Z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