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ORDOBA\2021-23-100008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<sst xmlns="http://schemas.openxmlformats.org/spreadsheetml/2006/main" count="3316" uniqueCount="2724">
  <si>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</si>
  <si>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</si>
  <si>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</si>
  <si>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</si>
  <si>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</si>
  <si>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</si>
  <si>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</si>
  <si>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</si>
  <si>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</si>
  <si>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</si>
  <si>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</si>
  <si>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</si>
  <si>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</si>
  <si>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</si>
  <si>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</si>
  <si>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</si>
  <si>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</si>
  <si>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</si>
  <si>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</si>
  <si>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</si>
  <si>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</si>
  <si>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</si>
  <si>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</si>
  <si>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</si>
  <si>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</si>
  <si>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</si>
  <si>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</si>
  <si>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</si>
  <si>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</si>
  <si>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</si>
  <si>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</si>
  <si>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</si>
  <si>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</si>
  <si>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</si>
  <si>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</si>
  <si>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</si>
  <si>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</si>
  <si>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</si>
  <si>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</si>
  <si>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</si>
  <si>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</si>
  <si>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</si>
  <si>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</si>
  <si>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</si>
  <si>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</si>
  <si>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</si>
  <si>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</si>
  <si>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</si>
  <si>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</si>
  <si>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</si>
  <si>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</si>
  <si>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</si>
  <si>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</si>
  <si>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</si>
  <si>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</si>
  <si>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</si>
  <si>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</si>
  <si>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</si>
  <si>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</si>
  <si>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</si>
  <si>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</si>
  <si>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</si>
  <si>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</si>
  <si>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</si>
  <si>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</si>
  <si>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</si>
  <si>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</si>
  <si>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</si>
  <si>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</si>
  <si>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</si>
  <si>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</si>
  <si>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</si>
  <si>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</si>
  <si>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</si>
  <si>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</si>
  <si>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</si>
  <si>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</si>
  <si>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</si>
  <si>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</si>
  <si>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</si>
  <si>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</si>
  <si>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</si>
  <si>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</si>
  <si>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</si>
  <si>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</si>
  <si>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</si>
  <si>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</si>
  <si>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</si>
  <si>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</si>
  <si>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</si>
  <si>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</si>
  <si>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</si>
  <si>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</si>
  <si>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</si>
  <si>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</si>
  <si>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</si>
  <si>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</si>
  <si>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</si>
  <si>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</si>
  <si>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</si>
  <si>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</si>
  <si>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</si>
  <si>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</si>
  <si>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</si>
  <si>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</si>
  <si>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</si>
  <si>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</si>
  <si>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</si>
  <si>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</si>
  <si>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</si>
  <si>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</si>
  <si>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</si>
  <si>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</si>
  <si>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</si>
  <si>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</si>
  <si>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</si>
  <si>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</si>
  <si>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</si>
  <si>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</si>
  <si>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</si>
  <si>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</si>
  <si>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</si>
  <si>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</si>
  <si>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</si>
  <si>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</si>
  <si>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</si>
  <si>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</si>
  <si>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</si>
  <si>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</si>
  <si>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</si>
  <si>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</si>
  <si>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</si>
  <si>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</si>
  <si>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</si>
  <si>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</si>
  <si>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</si>
  <si>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</si>
  <si>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</si>
  <si>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</si>
  <si>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</si>
  <si>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</si>
  <si>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</si>
  <si>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</si>
  <si>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</si>
  <si>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</si>
  <si>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</si>
  <si>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</si>
  <si>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</si>
  <si>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</si>
  <si>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</si>
  <si>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</si>
  <si>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</si>
  <si>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</si>
  <si>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</si>
  <si>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</si>
  <si>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</si>
  <si>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</si>
  <si>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</si>
  <si>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</si>
  <si>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</si>
  <si>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</si>
  <si>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</si>
  <si>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</si>
  <si>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</si>
  <si>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</si>
  <si>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</si>
  <si>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</si>
  <si>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</si>
  <si>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</si>
  <si>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</si>
  <si>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</si>
  <si>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</si>
  <si>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</si>
  <si>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</si>
  <si>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</si>
  <si>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</si>
  <si>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</si>
  <si>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</si>
  <si>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</si>
  <si>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</si>
  <si>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</si>
  <si>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</si>
  <si>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</si>
  <si>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</si>
  <si>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</si>
  <si>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</si>
  <si>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</si>
  <si>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</si>
  <si>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</si>
  <si>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</si>
  <si>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</si>
  <si>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</si>
  <si>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</si>
  <si>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</si>
  <si>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</si>
  <si>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</si>
  <si>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</si>
  <si>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</si>
  <si>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</si>
  <si>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</si>
  <si>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</si>
  <si>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</si>
  <si>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</si>
  <si>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</si>
  <si>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</si>
  <si>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</si>
  <si>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</si>
  <si>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</si>
  <si>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</si>
  <si>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</si>
  <si>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</si>
  <si>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</si>
  <si>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</si>
  <si>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</si>
  <si>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</si>
  <si>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</si>
  <si>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</si>
  <si>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</si>
  <si>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</si>
  <si>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</si>
  <si>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</si>
  <si>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</si>
  <si>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</si>
  <si>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</si>
  <si>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</si>
  <si>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</si>
  <si>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</si>
  <si>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</si>
  <si>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</si>
  <si>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</si>
  <si>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</si>
  <si>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</si>
  <si>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</si>
  <si>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</si>
  <si>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</si>
  <si>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</si>
  <si>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</si>
  <si>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</si>
  <si>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</si>
  <si>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</si>
  <si>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</si>
  <si>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</si>
  <si>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</si>
  <si>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</si>
  <si>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</si>
  <si>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</si>
  <si>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</si>
  <si>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</si>
  <si>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</si>
  <si>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</si>
  <si>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</si>
  <si>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</si>
  <si>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</si>
  <si>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</si>
  <si>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</si>
  <si>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</si>
  <si>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</si>
  <si>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</si>
  <si>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</si>
  <si>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</si>
  <si>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</si>
  <si>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</si>
  <si>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</si>
  <si>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</si>
  <si>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</si>
  <si>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</si>
  <si>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</si>
  <si>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</si>
  <si>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</si>
  <si>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</si>
  <si>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</si>
  <si>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</si>
  <si>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</si>
  <si>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</si>
  <si>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</si>
  <si>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</si>
  <si>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</si>
  <si>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</si>
  <si>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</si>
  <si>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</si>
  <si>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</si>
  <si>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</si>
  <si>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</si>
  <si>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</si>
  <si>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</si>
  <si>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</si>
  <si>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</si>
  <si>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</si>
  <si>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</si>
  <si>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</si>
  <si>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</si>
  <si>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</si>
  <si>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</si>
  <si>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</si>
  <si>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</si>
  <si>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</si>
  <si>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</si>
  <si>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</si>
  <si>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</si>
  <si>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</si>
  <si>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</si>
  <si>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</si>
  <si>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</si>
  <si>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</si>
  <si>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</si>
  <si>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</si>
  <si>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</si>
  <si>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</si>
  <si>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</si>
  <si>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</si>
  <si>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</si>
  <si>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</si>
  <si>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</si>
  <si>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</si>
  <si>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</si>
  <si>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</si>
  <si>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</si>
  <si>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</si>
  <si>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</si>
  <si>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</si>
  <si>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</si>
  <si>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</si>
  <si>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</si>
  <si>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</si>
  <si>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</si>
  <si>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</si>
  <si>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</si>
  <si>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</si>
  <si>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</si>
  <si>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</si>
  <si>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</si>
  <si>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</si>
  <si>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</si>
  <si>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</si>
  <si>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</si>
  <si>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</si>
  <si>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</si>
  <si>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</si>
  <si>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</si>
  <si>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</si>
  <si>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</si>
  <si>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</si>
  <si>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</si>
  <si>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</si>
  <si>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</si>
  <si>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</si>
  <si>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</si>
  <si>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</si>
  <si>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</si>
  <si>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</si>
  <si>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</si>
  <si>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</si>
  <si>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</si>
  <si>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</si>
  <si>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</si>
  <si>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</si>
  <si>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</si>
  <si>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</si>
  <si>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</si>
  <si>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</si>
  <si>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</si>
  <si>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</si>
  <si>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</si>
  <si>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</si>
  <si>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</si>
  <si>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</si>
  <si>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</si>
  <si>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</si>
  <si>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</si>
  <si>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</si>
  <si>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</si>
  <si>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</si>
  <si>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</si>
  <si>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</si>
  <si>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</si>
  <si>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</si>
  <si>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</si>
  <si>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</si>
  <si>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</si>
  <si>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</si>
  <si>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</si>
  <si>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</si>
  <si>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</si>
  <si>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</si>
  <si>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</si>
  <si>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</si>
  <si>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</si>
  <si>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</si>
  <si>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</si>
  <si>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</si>
  <si>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</si>
  <si>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</si>
  <si>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</si>
  <si>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</si>
  <si>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</si>
  <si>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</si>
  <si>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</si>
  <si>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</si>
  <si>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</si>
  <si>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</si>
  <si>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</si>
  <si>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</si>
  <si>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</si>
  <si>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</si>
  <si>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</si>
  <si>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</si>
  <si>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</si>
  <si>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</si>
  <si>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</si>
  <si>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</si>
  <si>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</si>
  <si>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</si>
  <si>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</si>
  <si>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</si>
  <si>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</si>
  <si>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</si>
  <si>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</si>
  <si>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</si>
  <si>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</si>
  <si>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</si>
  <si>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</si>
  <si>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</si>
  <si>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</si>
  <si>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</si>
  <si>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</si>
  <si>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</si>
  <si>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</si>
  <si>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</si>
  <si>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</si>
  <si>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</si>
  <si>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</si>
  <si>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</si>
  <si>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</si>
  <si>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</si>
  <si>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</si>
  <si>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</si>
  <si>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</si>
  <si>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</si>
  <si>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</si>
  <si>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</si>
  <si>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</si>
  <si>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</si>
  <si>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</si>
  <si>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</si>
  <si>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</si>
  <si>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</si>
  <si>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</si>
  <si>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</si>
  <si>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</si>
  <si>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</si>
  <si>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</si>
  <si>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</si>
  <si>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</si>
  <si>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</si>
  <si>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</si>
  <si>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</si>
  <si>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</si>
  <si>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</si>
  <si>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</si>
  <si>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</si>
  <si>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</si>
  <si>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</si>
  <si>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</si>
  <si>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</si>
  <si>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</si>
  <si>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</si>
  <si>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</si>
  <si>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</si>
  <si>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</si>
  <si>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</si>
  <si>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</si>
  <si>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</si>
  <si>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</si>
  <si>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</si>
  <si>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</si>
  <si>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</si>
  <si>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</si>
  <si>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</si>
  <si>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</si>
  <si>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</si>
  <si>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</si>
  <si>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</si>
  <si>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</si>
  <si>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</si>
  <si>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</si>
  <si>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</si>
  <si>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</si>
  <si>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</si>
  <si>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</si>
  <si>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</si>
  <si>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</si>
  <si>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</si>
  <si>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</si>
  <si>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</si>
  <si>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</si>
  <si>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</si>
  <si>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</si>
  <si>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</si>
  <si>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</si>
  <si>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</si>
  <si>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</si>
  <si>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</si>
  <si>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</si>
  <si>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</si>
  <si>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</si>
  <si>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</si>
  <si>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</si>
  <si>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</si>
  <si>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</si>
  <si>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</si>
  <si>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</si>
  <si>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</si>
  <si>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</si>
  <si>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</si>
  <si>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</si>
  <si>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</si>
  <si>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</si>
  <si>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</si>
  <si>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</si>
  <si>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</si>
  <si>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</si>
  <si>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</si>
  <si>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</si>
  <si>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</si>
  <si>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</si>
  <si>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</si>
  <si>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</si>
  <si>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</si>
  <si>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</si>
  <si>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</si>
  <si>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</si>
  <si>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</si>
  <si>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</si>
  <si>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</si>
  <si>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</si>
  <si>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</si>
  <si>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</si>
  <si>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</si>
  <si>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</si>
  <si>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</si>
  <si>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</si>
  <si>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</si>
  <si>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</si>
  <si>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</si>
  <si>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</si>
  <si>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</si>
  <si>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</si>
  <si>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</si>
  <si>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</si>
  <si>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</si>
  <si>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</si>
  <si>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</si>
  <si>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</si>
  <si>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</si>
  <si>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</si>
  <si>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</si>
  <si>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</si>
  <si>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</si>
  <si>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</si>
  <si>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</si>
  <si>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</si>
  <si>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</si>
  <si>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</si>
  <si>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</si>
  <si>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</si>
  <si>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</si>
  <si>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</si>
  <si>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</si>
  <si>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</si>
  <si>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</si>
  <si>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</si>
  <si>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</si>
  <si>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</si>
  <si>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</si>
  <si>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</si>
  <si>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</si>
  <si>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</si>
  <si>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</si>
  <si>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</si>
  <si>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</si>
  <si>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</si>
  <si>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</si>
  <si>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</si>
  <si>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</si>
  <si>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</si>
  <si>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</si>
  <si>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</si>
  <si>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</si>
  <si>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</si>
  <si>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</si>
  <si>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</si>
  <si>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</si>
  <si>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</si>
  <si>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</si>
  <si>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</si>
  <si>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</si>
  <si>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</si>
  <si>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</si>
  <si>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</si>
  <si>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</si>
  <si>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</si>
  <si>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</si>
  <si>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</si>
  <si>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</si>
  <si>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</si>
  <si>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</si>
  <si>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</si>
  <si>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</si>
  <si>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</si>
  <si>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</si>
  <si>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</si>
  <si>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</si>
  <si>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</si>
  <si>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</si>
  <si>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</si>
  <si>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</si>
  <si>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</si>
  <si>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</si>
  <si>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</si>
  <si>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</si>
  <si>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</si>
  <si>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</si>
  <si>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</si>
  <si>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</si>
  <si>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</si>
  <si>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</si>
  <si>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</si>
  <si>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</si>
  <si>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</si>
  <si>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</si>
  <si>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</si>
  <si>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</si>
  <si>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</si>
  <si>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</si>
  <si>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</si>
  <si>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</si>
  <si>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</si>
  <si>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</si>
  <si>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</si>
  <si>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</si>
  <si>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</si>
  <si>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</si>
  <si>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</si>
  <si>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</si>
  <si>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</si>
  <si>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</si>
  <si>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</si>
  <si>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</si>
  <si>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</si>
  <si>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</si>
  <si>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</si>
  <si>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</si>
  <si>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</si>
  <si>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</si>
  <si>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</si>
  <si>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</si>
  <si>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</si>
  <si>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</si>
  <si>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</si>
  <si>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</si>
  <si>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</si>
  <si>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</si>
  <si>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</si>
  <si>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</si>
  <si>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</si>
  <si>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</si>
  <si>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</si>
  <si>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</si>
  <si>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</si>
  <si>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</si>
  <si>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</si>
  <si>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</si>
  <si>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</si>
  <si>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</si>
  <si>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</si>
  <si>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</si>
  <si>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</si>
  <si>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</si>
  <si>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</si>
  <si>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</si>
  <si>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</si>
  <si>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</si>
  <si>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</si>
  <si>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</si>
  <si>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</si>
  <si>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</si>
  <si>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</si>
  <si>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</si>
  <si>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</si>
  <si>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</si>
  <si>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</si>
  <si>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</si>
  <si>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</si>
  <si>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</si>
  <si>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</si>
  <si>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</si>
  <si>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</si>
  <si>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</si>
  <si>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</si>
  <si>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</si>
  <si>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</si>
  <si>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</si>
  <si>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</si>
  <si>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</si>
  <si>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</si>
  <si>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</si>
  <si>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</si>
  <si>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</si>
  <si>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</si>
  <si>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</si>
  <si>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</si>
  <si>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</si>
  <si>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</si>
  <si>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</si>
  <si>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</si>
  <si>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</si>
  <si>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</si>
  <si>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</si>
  <si>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</si>
  <si>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</si>
  <si>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</si>
  <si>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</si>
  <si>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</si>
  <si>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</si>
  <si>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</si>
  <si>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</si>
  <si>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</si>
  <si>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</si>
  <si>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</si>
  <si>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</si>
  <si>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</si>
  <si>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</si>
  <si>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</si>
  <si>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</si>
  <si>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</si>
  <si>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</si>
  <si>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</si>
  <si>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</si>
  <si>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</si>
  <si>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</si>
  <si>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</si>
  <si>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</si>
  <si>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</si>
  <si>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</si>
  <si>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</si>
  <si>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</si>
  <si>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</si>
  <si>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</si>
  <si>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</si>
  <si>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</si>
  <si>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</si>
  <si>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</si>
  <si>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</si>
  <si>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</si>
  <si>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</si>
  <si>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</si>
  <si>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</si>
  <si>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</si>
  <si>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</si>
  <si>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</si>
  <si>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</si>
  <si>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</si>
  <si>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</si>
  <si>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</si>
  <si>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</si>
  <si>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</si>
  <si>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</si>
  <si>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</si>
  <si>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</si>
  <si>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</si>
  <si>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</si>
  <si>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</si>
  <si>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</si>
  <si>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</si>
  <si>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</si>
  <si>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</si>
  <si>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</si>
  <si>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</si>
  <si>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</si>
  <si>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</si>
  <si>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</si>
  <si>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</si>
  <si>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</si>
  <si>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</si>
  <si>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</si>
  <si>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</si>
  <si>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</si>
  <si>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</si>
  <si>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</si>
  <si>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</si>
  <si>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</si>
  <si>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</si>
  <si>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</si>
  <si>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</si>
  <si>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</si>
  <si>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</si>
  <si>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</si>
  <si>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</si>
  <si>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</si>
  <si>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</si>
  <si>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</si>
  <si>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</si>
  <si>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</si>
  <si>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</si>
  <si>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</si>
  <si>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</si>
  <si>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</si>
  <si>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</si>
  <si>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</si>
  <si>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</si>
  <si>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</si>
  <si>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</si>
  <si>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</si>
  <si>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</si>
  <si>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</si>
  <si>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</si>
  <si>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</si>
  <si>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</si>
  <si>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</si>
  <si>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</si>
  <si>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</si>
  <si>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</si>
  <si>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</si>
  <si>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</si>
  <si>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</si>
  <si>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</si>
  <si>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</si>
  <si>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</si>
  <si>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</si>
  <si>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</si>
  <si>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</si>
  <si>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</si>
  <si>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</si>
  <si>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</si>
  <si>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</si>
  <si>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</si>
  <si>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</si>
  <si>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</si>
  <si>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</si>
  <si>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</si>
  <si>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</si>
  <si>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</si>
  <si>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</si>
  <si>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</si>
  <si>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</si>
  <si>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</si>
  <si>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</si>
  <si>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</si>
  <si>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</si>
  <si>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</si>
  <si>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</si>
  <si>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</si>
  <si>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</si>
  <si>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</si>
  <si>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</si>
  <si>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</si>
  <si>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</si>
  <si>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</si>
  <si>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</si>
  <si>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</si>
  <si>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</si>
  <si>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</si>
  <si>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</si>
  <si>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</si>
  <si>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</si>
  <si>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</si>
  <si>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</si>
  <si>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</si>
  <si>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</si>
  <si>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</si>
  <si>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</si>
  <si>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</si>
  <si>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</si>
  <si>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</si>
  <si>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</si>
  <si>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</si>
  <si>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</si>
  <si>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</si>
  <si>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</si>
  <si>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</si>
  <si>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</si>
  <si>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</si>
  <si>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</si>
  <si>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</si>
  <si>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</si>
  <si>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</si>
  <si>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</si>
  <si>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</si>
  <si>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</si>
  <si>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</si>
  <si>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</si>
  <si>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</si>
  <si>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</si>
  <si>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</si>
  <si>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</si>
  <si>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</si>
  <si>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</si>
  <si>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</si>
  <si>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</si>
  <si>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</si>
  <si>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</si>
  <si>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</si>
  <si>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</si>
  <si>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</si>
  <si>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</si>
  <si>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</si>
  <si>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</si>
  <si>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</si>
  <si>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</si>
  <si>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</si>
  <si>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</si>
  <si>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</si>
  <si>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</si>
  <si>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</si>
  <si>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</si>
  <si>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</si>
  <si>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</si>
  <si>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</si>
  <si>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</si>
  <si>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</si>
  <si>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</si>
  <si>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</si>
  <si>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</si>
  <si>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</si>
  <si>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</si>
  <si>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</si>
  <si>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</si>
  <si>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</si>
  <si>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</si>
  <si>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</si>
  <si>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</si>
  <si>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</si>
  <si>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</si>
  <si>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</si>
  <si>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</si>
  <si>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</si>
  <si>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</si>
  <si>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</si>
  <si>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</si>
  <si>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</si>
  <si>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</si>
  <si>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</si>
  <si>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</si>
  <si>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</si>
  <si>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</si>
  <si>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</si>
  <si>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</si>
  <si>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</si>
  <si>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</si>
  <si>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</si>
  <si>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</si>
  <si>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</si>
  <si>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</si>
  <si>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</si>
  <si>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</si>
  <si>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</si>
  <si>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</si>
  <si>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</si>
  <si>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</si>
  <si>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</si>
  <si>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</si>
  <si>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</si>
  <si>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</si>
  <si>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</si>
  <si>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</si>
  <si>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</si>
  <si>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</si>
  <si>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</si>
  <si>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</si>
  <si>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</si>
  <si>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</si>
  <si>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</si>
  <si>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</si>
  <si>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</si>
  <si>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</si>
  <si>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</si>
  <si>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</si>
  <si>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</si>
  <si>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</si>
  <si>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</si>
  <si>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</si>
  <si>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</si>
  <si>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</si>
  <si>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</si>
  <si>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</si>
  <si>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</si>
  <si>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</si>
  <si>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</si>
  <si>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</si>
  <si>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</si>
  <si>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</si>
  <si>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</si>
  <si>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</si>
  <si>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</si>
  <si>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</si>
  <si>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</si>
  <si>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</si>
  <si>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</si>
  <si>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</si>
  <si>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</si>
  <si>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</si>
  <si>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</si>
  <si>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</si>
  <si>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</si>
  <si>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</si>
  <si>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</si>
  <si>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</si>
  <si>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</si>
  <si>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</si>
  <si>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</si>
  <si>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</si>
  <si>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</si>
  <si>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</si>
  <si>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</si>
  <si>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</si>
  <si>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</si>
  <si>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</si>
  <si>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</si>
  <si>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</si>
  <si>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</si>
  <si>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</si>
  <si>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</si>
  <si>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</si>
  <si>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</si>
  <si>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</si>
  <si>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</si>
  <si>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</si>
  <si>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</si>
  <si>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</si>
  <si>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</si>
  <si>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</si>
  <si>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</si>
  <si>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</si>
  <si>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</si>
  <si>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</si>
  <si>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</si>
  <si>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</si>
  <si>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</si>
  <si>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</si>
  <si>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</si>
  <si>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</si>
  <si>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</si>
  <si>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</si>
  <si>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</si>
  <si>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</si>
  <si>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</si>
  <si>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</si>
  <si>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</si>
  <si>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</si>
  <si>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</si>
  <si>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</si>
  <si>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</si>
  <si>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</si>
  <si>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</si>
  <si>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</si>
  <si>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</si>
  <si>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</si>
  <si>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</si>
  <si>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</si>
  <si>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</si>
  <si>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</si>
  <si>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</si>
  <si>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</si>
  <si>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</si>
  <si>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</si>
  <si>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</si>
  <si>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</si>
  <si>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</si>
  <si>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</si>
  <si>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</si>
  <si>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</si>
  <si>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</si>
  <si>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</si>
  <si>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</si>
  <si>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</si>
  <si>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</si>
  <si>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</si>
  <si>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</si>
  <si>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</si>
  <si>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</si>
  <si>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</si>
  <si>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</si>
  <si>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</si>
  <si>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</si>
  <si>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</si>
  <si>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</si>
  <si>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</si>
  <si>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</si>
  <si>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</si>
  <si>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</si>
  <si>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</si>
  <si>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</si>
  <si>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</si>
  <si>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</si>
  <si>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</si>
  <si>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</si>
  <si>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</si>
  <si>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</si>
  <si>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</si>
  <si>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</si>
  <si>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</si>
  <si>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</si>
  <si>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</si>
  <si>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</si>
  <si>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</si>
  <si>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</si>
  <si>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</si>
  <si>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</si>
  <si>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</si>
  <si>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</si>
  <si>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</si>
  <si>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</si>
  <si>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</si>
  <si>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</si>
  <si>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</si>
  <si>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</si>
  <si>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</si>
  <si>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</si>
  <si>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</si>
  <si>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</si>
  <si>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</si>
  <si>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</si>
  <si>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</si>
  <si>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</si>
  <si>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</si>
  <si>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</si>
  <si>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</si>
  <si>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</si>
  <si>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</si>
  <si>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</si>
  <si>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</si>
  <si>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</si>
  <si>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</si>
  <si>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</si>
  <si>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</si>
  <si>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</si>
  <si>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</si>
  <si>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</si>
  <si>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</si>
  <si>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</si>
  <si>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</si>
  <si>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</si>
  <si>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</si>
  <si>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</si>
  <si>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</si>
  <si>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</si>
  <si>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</si>
  <si>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</si>
  <si>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</si>
  <si>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</si>
  <si>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</si>
  <si>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</si>
  <si>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</si>
  <si>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</si>
  <si>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</si>
  <si>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</si>
  <si>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</si>
  <si>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</si>
  <si>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</si>
  <si>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</si>
  <si>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</si>
  <si>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</si>
  <si>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</si>
  <si>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</si>
  <si>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</si>
  <si>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</si>
  <si>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</si>
  <si>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</si>
  <si>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</si>
  <si>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</si>
  <si>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</si>
  <si>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</si>
  <si>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</si>
  <si>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</si>
  <si>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</si>
  <si>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</si>
  <si>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</si>
  <si>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</si>
  <si>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</si>
  <si>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</si>
  <si>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</si>
  <si>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</si>
  <si>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</si>
  <si>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</si>
  <si>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</si>
  <si>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</si>
  <si>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</si>
  <si>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</si>
  <si>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</si>
  <si>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</si>
  <si>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</si>
  <si>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</si>
  <si>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</si>
  <si>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</si>
  <si>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</si>
  <si>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</si>
  <si>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</si>
  <si>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</si>
  <si>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</si>
  <si>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</si>
  <si>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</si>
  <si>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</si>
  <si>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</si>
  <si>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</si>
  <si>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</si>
  <si>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</si>
  <si>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</si>
  <si>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</si>
  <si>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</si>
  <si>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</si>
  <si>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</si>
  <si>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</si>
  <si>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</si>
  <si>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</si>
  <si>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</si>
  <si>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</si>
  <si>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</si>
  <si>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</si>
  <si>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</si>
  <si>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</si>
  <si>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</si>
  <si>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</si>
  <si>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</si>
  <si>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</si>
  <si>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</si>
  <si>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</si>
  <si>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</si>
  <si>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</si>
  <si>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</si>
  <si>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</si>
  <si>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</si>
  <si>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</si>
  <si>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</si>
  <si>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</si>
  <si>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</si>
  <si>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</si>
  <si>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</si>
  <si>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</si>
  <si>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</si>
  <si>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</si>
  <si>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</si>
  <si>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</si>
  <si>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</si>
  <si>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</si>
  <si>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</si>
  <si>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</si>
  <si>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</si>
  <si>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</si>
  <si>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</si>
  <si>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</si>
  <si>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</si>
  <si>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</si>
  <si>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</si>
  <si>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</si>
  <si>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</si>
  <si>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</si>
  <si>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</si>
  <si>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</si>
  <si>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</si>
  <si>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</si>
  <si>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</si>
  <si>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</si>
  <si>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</si>
  <si>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</si>
  <si>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</si>
  <si>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</si>
  <si>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</si>
  <si>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</si>
  <si>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</si>
  <si>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</si>
  <si>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</si>
  <si>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</si>
  <si>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</si>
  <si>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</si>
  <si>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</si>
  <si>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</si>
  <si>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</si>
  <si>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</si>
  <si>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</si>
  <si>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</si>
  <si>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</si>
  <si>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</si>
  <si>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</si>
  <si>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</si>
  <si>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</si>
  <si>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</si>
  <si>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</si>
  <si>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</si>
  <si>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</si>
  <si>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</si>
  <si>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</si>
  <si>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</si>
  <si>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</si>
  <si>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</si>
  <si>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</si>
  <si>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</si>
  <si>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</si>
  <si>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</si>
  <si>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</si>
  <si>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</si>
  <si>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</si>
  <si>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</si>
  <si>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</si>
  <si>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</si>
  <si>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</si>
  <si>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</si>
  <si>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</si>
  <si>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</si>
  <si>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</si>
  <si>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</si>
  <si>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</si>
  <si>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</si>
  <si>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</si>
  <si>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</si>
  <si>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</si>
  <si>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</si>
  <si>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</si>
  <si>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</si>
  <si>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</si>
  <si>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</si>
  <si>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</si>
  <si>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</si>
  <si>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</si>
  <si>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</si>
  <si>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</si>
  <si>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</si>
  <si>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</si>
  <si>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</si>
  <si>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</si>
  <si>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</si>
  <si>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</si>
  <si>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</si>
  <si>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</si>
  <si>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</si>
  <si>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</si>
  <si>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</si>
  <si>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</si>
  <si>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</si>
  <si>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</si>
  <si>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</si>
  <si>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</si>
  <si>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</si>
  <si>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</si>
  <si>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</si>
  <si>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</si>
  <si>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</si>
  <si>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</si>
  <si>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</si>
  <si>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</si>
  <si>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</si>
  <si>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</si>
  <si>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</si>
  <si>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</si>
  <si>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</si>
  <si>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</si>
  <si>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</si>
  <si>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</si>
  <si>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</si>
  <si>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</si>
  <si>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</si>
  <si>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</si>
  <si>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</si>
  <si>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</si>
  <si>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</si>
  <si>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</si>
  <si>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</si>
  <si>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</si>
  <si>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</si>
  <si>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</si>
  <si>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</si>
  <si>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</si>
  <si>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</si>
  <si>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</si>
  <si>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</si>
  <si>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</si>
  <si>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</si>
  <si>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</si>
  <si>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</si>
  <si>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</si>
  <si>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</si>
  <si>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</si>
  <si>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</si>
  <si>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</si>
  <si>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</si>
  <si>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</si>
  <si>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</si>
  <si>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</si>
  <si>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</si>
  <si>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</si>
  <si>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</si>
  <si>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</si>
  <si>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</si>
  <si>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</si>
  <si>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</si>
  <si>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</si>
  <si>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</si>
  <si>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</si>
  <si>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</si>
  <si>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</si>
  <si>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</si>
  <si>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</si>
  <si>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</si>
  <si>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</si>
  <si>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</si>
  <si>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</si>
  <si>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</si>
  <si>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</si>
  <si>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</si>
  <si>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</si>
  <si>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</si>
  <si>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</si>
  <si>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</si>
  <si>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</si>
  <si>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</si>
  <si>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</si>
  <si>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</si>
  <si>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</si>
  <si>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</si>
  <si>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</si>
  <si>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</si>
  <si>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</si>
  <si>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</si>
  <si>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</si>
  <si>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</si>
  <si>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</si>
  <si>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</si>
  <si>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</si>
  <si>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</si>
  <si>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</si>
  <si>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</si>
  <si>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</si>
  <si>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</si>
  <si>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</si>
  <si>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</si>
  <si>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</si>
  <si>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</si>
  <si>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</si>
  <si>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</si>
  <si>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</si>
  <si>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</si>
  <si>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</si>
  <si>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</si>
  <si>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</si>
  <si>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</si>
  <si>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</si>
  <si>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</si>
  <si>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</si>
  <si>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</si>
  <si>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</si>
  <si>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</si>
  <si>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</si>
  <si>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</si>
  <si>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</si>
  <si>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</si>
  <si>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</si>
  <si>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</si>
  <si>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</si>
  <si>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</si>
  <si>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</si>
  <si>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</si>
  <si>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</si>
  <si>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</si>
  <si>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</si>
  <si>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</si>
  <si>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</si>
  <si>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</si>
  <si>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</si>
  <si>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</si>
  <si>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</si>
  <si>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</si>
  <si>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</si>
  <si>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</si>
  <si>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</si>
  <si>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</si>
  <si>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</si>
  <si>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</si>
  <si>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</si>
  <si>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</si>
  <si>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</si>
  <si>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</si>
  <si>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</si>
  <si>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</si>
  <si>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</si>
  <si>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</si>
  <si>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</si>
  <si>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</si>
  <si>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</si>
  <si>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</si>
  <si>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</si>
  <si>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</si>
  <si>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</si>
  <si>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</si>
  <si>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</si>
  <si>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</si>
  <si>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</si>
  <si>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</si>
  <si>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</si>
  <si>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</si>
  <si>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</si>
  <si>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</si>
  <si>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</si>
  <si>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</si>
  <si>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</si>
  <si>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</si>
  <si>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</si>
  <si>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</si>
  <si>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</si>
  <si>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</si>
  <si>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</si>
  <si>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</si>
  <si>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</si>
  <si>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</si>
  <si>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</si>
  <si>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</si>
  <si>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</si>
  <si>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</si>
  <si>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</si>
  <si>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</si>
  <si>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</si>
  <si>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</si>
  <si>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</si>
  <si>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</si>
  <si>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</si>
  <si>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</si>
  <si>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</si>
  <si>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</si>
  <si>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</si>
  <si>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</si>
  <si>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</si>
  <si>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</si>
  <si>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</si>
  <si>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</si>
  <si>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</si>
  <si>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</si>
  <si>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</si>
  <si>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</si>
  <si>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</si>
  <si>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</si>
  <si>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</si>
  <si>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</si>
  <si>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</si>
  <si>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</si>
  <si>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</si>
  <si>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</si>
  <si>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</si>
  <si>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</si>
  <si>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</si>
  <si>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</si>
  <si>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</si>
  <si>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</si>
  <si>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</si>
  <si>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</si>
  <si>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</si>
  <si>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</si>
  <si>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</si>
  <si>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</si>
  <si>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</si>
  <si>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</si>
  <si>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</si>
  <si>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</si>
  <si>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</si>
  <si>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</si>
  <si>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</si>
  <si>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</si>
  <si>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</si>
  <si>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</si>
  <si>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</si>
  <si>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</si>
  <si>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</si>
  <si>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</si>
  <si>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</si>
  <si>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</si>
  <si>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</si>
  <si>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</si>
  <si>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</si>
  <si>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</si>
  <si>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</si>
  <si>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</si>
  <si>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</si>
  <si>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</si>
  <si>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</si>
  <si>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</si>
  <si>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</si>
  <si>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</si>
  <si>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</si>
  <si>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</si>
  <si>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</si>
  <si>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</si>
  <si>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</si>
  <si>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</si>
  <si>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</si>
  <si>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</si>
  <si>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</si>
  <si>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</si>
  <si>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</si>
  <si>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</si>
  <si>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</si>
  <si>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</si>
  <si>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</si>
  <si>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</si>
  <si>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</si>
  <si>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</si>
  <si>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</si>
  <si>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</si>
  <si>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</si>
  <si>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</si>
  <si>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</si>
  <si>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</si>
  <si>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</si>
  <si>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</si>
  <si>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</si>
  <si>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</si>
  <si>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</si>
  <si>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</si>
  <si>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</si>
  <si>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</si>
  <si>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</si>
  <si>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</si>
  <si>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</si>
  <si>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</si>
  <si>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</si>
  <si>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</si>
  <si>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</si>
  <si>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</si>
  <si>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</si>
  <si>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</si>
  <si>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</si>
  <si>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</si>
  <si>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</si>
  <si>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</si>
  <si>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</si>
  <si>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</si>
  <si>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</si>
  <si>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</si>
  <si>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</si>
  <si>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</si>
  <si>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</si>
  <si>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</si>
  <si>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</si>
  <si>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</si>
  <si>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</si>
  <si>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</si>
  <si>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</si>
  <si>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</si>
  <si>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</si>
  <si>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</si>
  <si>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</si>
  <si>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</si>
  <si>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</si>
  <si>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</si>
  <si>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</si>
  <si>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</si>
  <si>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</si>
  <si>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</si>
  <si>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</si>
  <si>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</si>
  <si>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</si>
  <si>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</si>
  <si>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</si>
  <si>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</si>
  <si>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</si>
  <si>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</si>
  <si>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</si>
  <si>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</si>
  <si>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</si>
  <si>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</si>
  <si>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</si>
  <si>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</si>
  <si>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</si>
  <si>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</si>
  <si>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</si>
  <si>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</si>
  <si>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</si>
  <si>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</si>
  <si>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</si>
  <si>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</si>
  <si>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</si>
  <si>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</si>
  <si>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</si>
  <si>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</si>
  <si>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</si>
  <si>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</si>
  <si>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</si>
  <si>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</si>
  <si>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</si>
  <si>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</si>
  <si>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</si>
  <si>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</si>
  <si>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</si>
  <si>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</si>
  <si>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</si>
  <si>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</si>
  <si>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</si>
  <si>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</si>
  <si>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</si>
  <si>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</si>
  <si>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</si>
  <si>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</si>
  <si>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</si>
  <si>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</si>
  <si>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</si>
  <si>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</si>
  <si>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</si>
  <si>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</si>
  <si>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</si>
  <si>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</si>
  <si>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</si>
  <si>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</si>
  <si>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</si>
  <si>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</si>
  <si>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</si>
  <si>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</si>
  <si>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</si>
  <si>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</si>
  <si>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</si>
  <si>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</si>
  <si>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</si>
  <si>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</si>
  <si>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</si>
  <si>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</si>
  <si>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</si>
  <si>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</si>
  <si>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</si>
  <si>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</si>
  <si>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</si>
  <si>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</si>
  <si>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</si>
  <si>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</si>
  <si>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</si>
  <si>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</si>
  <si>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</si>
  <si>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</si>
  <si>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</si>
  <si>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</si>
  <si>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</si>
  <si>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</si>
  <si>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</si>
  <si>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</si>
  <si>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</si>
  <si>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</si>
  <si>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</si>
  <si>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</si>
  <si>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</si>
  <si>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</si>
  <si>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</si>
  <si>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</si>
  <si>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</si>
  <si>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</si>
  <si>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</si>
  <si>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</si>
  <si>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</si>
  <si>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</si>
  <si>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</si>
  <si>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</si>
  <si>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</si>
  <si>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</si>
  <si>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</si>
  <si>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</si>
  <si>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</si>
  <si>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</si>
  <si>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</si>
  <si>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</si>
  <si>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</si>
  <si>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</si>
  <si>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</si>
  <si>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</si>
  <si>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</si>
  <si>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</si>
  <si>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</si>
  <si>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</si>
  <si>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</si>
  <si>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</si>
  <si>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</si>
  <si>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</si>
  <si>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</si>
  <si>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</si>
  <si>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</si>
  <si>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</si>
  <si>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</si>
  <si>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</si>
  <si>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</si>
  <si>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</si>
  <si>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</si>
  <si>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</si>
  <si>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</si>
  <si>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</si>
  <si>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</si>
  <si>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</si>
  <si>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</si>
  <si>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</si>
  <si>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</si>
  <si>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</si>
  <si>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</si>
  <si>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</si>
  <si>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</si>
  <si>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</si>
  <si>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</si>
  <si>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</si>
  <si>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</si>
  <si>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</si>
  <si>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</si>
  <si>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</si>
  <si>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</si>
  <si>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</si>
  <si>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</si>
  <si>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</si>
  <si>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</si>
  <si>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</si>
  <si>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</si>
  <si>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</si>
  <si>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</si>
  <si>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</si>
  <si>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</si>
  <si>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</si>
  <si>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</si>
  <si>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</si>
  <si>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</si>
  <si>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</si>
  <si>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</si>
  <si>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</si>
  <si>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</si>
  <si>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</si>
  <si>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</si>
  <si>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</si>
  <si>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</si>
  <si>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</si>
  <si>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</si>
  <si>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</si>
  <si>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</si>
  <si>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</si>
  <si>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</si>
  <si>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</si>
  <si>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</si>
  <si>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</si>
  <si>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</si>
  <si>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</si>
  <si>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</si>
  <si>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</si>
  <si>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</si>
  <si>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</si>
  <si>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</si>
  <si>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</si>
  <si>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</si>
  <si>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</si>
  <si>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</si>
  <si>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</si>
  <si>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</si>
  <si>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</si>
  <si>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</si>
  <si>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</si>
  <si>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</si>
  <si>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</si>
  <si>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</si>
  <si>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</si>
  <si>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</si>
  <si>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</si>
  <si>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</si>
  <si>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</si>
  <si>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</si>
  <si>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</si>
  <si>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</si>
  <si>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</si>
  <si>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</si>
  <si>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</si>
  <si>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</si>
  <si>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</si>
  <si>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</si>
  <si>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</si>
  <si>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</si>
  <si>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</si>
  <si>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</si>
  <si>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</si>
  <si>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</si>
  <si>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</si>
  <si>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</si>
  <si>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</si>
  <si>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</si>
  <si>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</si>
  <si>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</si>
  <si>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</si>
  <si>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</si>
  <si>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</si>
  <si>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</si>
  <si>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</si>
  <si>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</si>
  <si>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</si>
  <si>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</si>
  <si>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</si>
  <si>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</si>
  <si>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</si>
  <si>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</si>
  <si>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</si>
  <si>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</si>
  <si>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</si>
  <si>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</si>
  <si>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</si>
  <si>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</si>
  <si>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</si>
  <si>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</si>
  <si>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</si>
  <si>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</si>
  <si>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</si>
  <si>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</si>
  <si>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</si>
  <si>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</si>
  <si>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</si>
  <si>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</si>
  <si>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</si>
  <si>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</si>
  <si>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</si>
  <si>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</si>
  <si>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</si>
  <si>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</si>
  <si>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</si>
  <si>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</si>
  <si>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</si>
  <si>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</si>
  <si>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</si>
  <si>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</si>
  <si>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</si>
  <si>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</si>
  <si>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</si>
  <si>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</si>
  <si>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</si>
  <si>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</si>
  <si>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</si>
  <si>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</si>
  <si>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</si>
  <si>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</si>
  <si>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</si>
  <si>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</si>
  <si>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</si>
  <si>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</si>
  <si>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</si>
  <si>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</si>
  <si>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</si>
  <si>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</si>
  <si>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</si>
  <si>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</si>
  <si>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</si>
  <si>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</si>
  <si>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</si>
  <si>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</si>
  <si>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</si>
  <si>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</si>
  <si>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</si>
  <si>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</si>
  <si>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</si>
  <si>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</si>
  <si>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</si>
  <si>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</si>
  <si>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</si>
  <si>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</si>
  <si>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</si>
  <si>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</si>
  <si>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</si>
  <si>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</si>
  <si>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</si>
  <si>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</si>
  <si>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</si>
  <si>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</si>
  <si>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</si>
  <si>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</si>
  <si>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</si>
  <si>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</si>
  <si>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</si>
  <si>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</si>
  <si>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</si>
  <si>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</si>
  <si>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</si>
  <si>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</si>
  <si>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</si>
  <si>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</si>
  <si>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</si>
  <si>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</si>
  <si>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</si>
  <si>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</si>
  <si>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</si>
  <si>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</si>
  <si>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</si>
  <si>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</si>
  <si>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</si>
  <si>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</si>
  <si>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</si>
  <si>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</si>
  <si>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</si>
  <si>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</si>
  <si>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</si>
  <si>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</si>
  <si>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</si>
  <si>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</si>
  <si>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</si>
  <si>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</si>
  <si>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</si>
  <si>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</si>
  <si>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</si>
  <si>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</si>
  <si>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</si>
  <si>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</si>
  <si>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</si>
  <si>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</si>
  <si>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</si>
  <si>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</si>
  <si>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</si>
  <si>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</si>
  <si>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</si>
  <si>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</si>
  <si>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</si>
  <si>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</si>
  <si>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</si>
  <si>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</si>
  <si>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</si>
  <si>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</si>
  <si>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</si>
  <si>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</si>
  <si>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</si>
  <si>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</si>
  <si>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</si>
  <si>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</si>
  <si>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</si>
  <si>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</si>
  <si>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</si>
  <si>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</si>
  <si>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</si>
  <si>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</si>
  <si>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</si>
  <si>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</si>
  <si>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</si>
  <si>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</si>
  <si>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</si>
  <si>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</si>
  <si>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</si>
  <si>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</si>
  <si>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</si>
  <si>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</si>
  <si>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</si>
  <si>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</si>
  <si>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</si>
  <si>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</si>
  <si>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</si>
  <si>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</si>
  <si>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</si>
  <si>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</si>
  <si>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</si>
  <si>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</si>
  <si>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</si>
  <si>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</si>
  <si>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</si>
  <si>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</si>
  <si>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</si>
  <si>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</si>
  <si>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</si>
  <si>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</si>
  <si>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</si>
  <si>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</si>
  <si>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</si>
  <si>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</si>
  <si>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</si>
  <si>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</si>
  <si>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</si>
  <si>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</si>
  <si>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</si>
  <si>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</si>
  <si>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</si>
  <si>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</si>
  <si>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</si>
  <si>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</si>
  <si>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</si>
  <si>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</si>
  <si>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</si>
  <si>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</si>
  <si>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</si>
  <si>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</si>
  <si>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</si>
  <si>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</si>
  <si>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</si>
  <si>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</si>
  <si>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</si>
  <si>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</si>
  <si>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</si>
  <si>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</si>
  <si>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</si>
  <si>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</si>
  <si>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</si>
  <si>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</si>
  <si>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</si>
  <si>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</si>
  <si>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</si>
  <si>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</si>
  <si>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</si>
  <si>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</si>
  <si>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</si>
  <si>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</si>
  <si>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</si>
  <si>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</si>
  <si>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</si>
  <si>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</si>
  <si>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</si>
  <si>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</si>
  <si>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</si>
  <si>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</si>
  <si>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</si>
  <si>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</si>
  <si>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</si>
  <si>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</si>
  <si>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</si>
  <si>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</si>
  <si>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</si>
  <si>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</si>
  <si>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</si>
  <si>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</si>
  <si>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</si>
  <si>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</si>
  <si>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</si>
  <si>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</si>
  <si>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</si>
  <si>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</si>
  <si>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</si>
  <si>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</si>
  <si>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</si>
  <si>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</si>
  <si>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</si>
  <si>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</si>
  <si>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</si>
  <si>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</si>
  <si>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</si>
  <si>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</si>
  <si>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</si>
  <si>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</si>
  <si>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</si>
  <si>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</si>
  <si>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</si>
  <si>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</si>
  <si>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</si>
  <si>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</si>
  <si>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</si>
  <si>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</si>
  <si>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</si>
  <si>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</si>
  <si>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</si>
  <si>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</si>
  <si>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</si>
  <si>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</si>
  <si>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</si>
  <si>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</si>
  <si>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</si>
  <si>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</si>
  <si>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</si>
  <si>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</si>
  <si>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</si>
  <si>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</si>
  <si>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</si>
  <si>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</si>
  <si>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</si>
  <si>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</si>
  <si>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</si>
  <si>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</si>
  <si>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</si>
  <si>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</si>
  <si>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</si>
  <si>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</si>
  <si>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</si>
  <si>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</si>
  <si>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</si>
  <si>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</si>
  <si>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</si>
  <si>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</si>
  <si>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</si>
  <si>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</si>
  <si>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</si>
  <si>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</si>
  <si>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</si>
  <si>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</si>
  <si>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</si>
  <si>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</si>
  <si>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</si>
  <si>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</si>
  <si>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</si>
  <si>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</si>
  <si>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</si>
  <si>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</si>
  <si>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</si>
  <si>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</si>
  <si>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</si>
  <si>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</si>
  <si>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</si>
  <si>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</si>
  <si>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</si>
  <si>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</si>
  <si>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</si>
  <si>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</si>
  <si>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</si>
  <si>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</si>
  <si>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</si>
  <si>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</si>
  <si>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</si>
  <si>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</si>
  <si>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</si>
  <si>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</si>
  <si>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</si>
  <si>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</si>
  <si>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</si>
  <si>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</si>
  <si>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</si>
  <si>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</si>
  <si>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</si>
  <si>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</si>
  <si>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</si>
  <si>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</si>
  <si>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</si>
  <si>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</si>
  <si>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</si>
  <si>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</si>
  <si>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</si>
  <si>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</si>
  <si>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</si>
  <si>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</si>
  <si>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</si>
  <si>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</si>
  <si>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</si>
  <si>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</si>
  <si>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</si>
  <si>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</si>
  <si>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</si>
  <si>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</si>
  <si>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</si>
  <si>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</si>
  <si>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</si>
  <si>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</si>
  <si>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</si>
  <si>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</si>
  <si>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</si>
  <si>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</si>
  <si>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</si>
  <si>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</si>
  <si>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</si>
  <si>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</si>
  <si>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</si>
  <si>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</si>
  <si>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</si>
  <si>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</si>
  <si>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</si>
  <si>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</si>
  <si>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</si>
  <si>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</si>
  <si>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</si>
  <si>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</si>
  <si>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</si>
  <si>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</si>
  <si>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</si>
  <si>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</si>
  <si>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</si>
  <si>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</si>
  <si>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</si>
  <si>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</si>
  <si>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</si>
  <si>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</si>
  <si>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</si>
  <si>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</si>
  <si>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</si>
  <si>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</si>
  <si>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</si>
  <si>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</si>
  <si>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</si>
  <si>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</si>
  <si>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</si>
  <si>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</si>
  <si>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</si>
  <si>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</si>
  <si>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</si>
  <si>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</si>
  <si>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</si>
  <si>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</si>
  <si>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</si>
  <si>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</si>
  <si>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</si>
  <si>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</si>
  <si>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</si>
  <si>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</si>
  <si>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</si>
  <si>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</si>
  <si>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</si>
  <si>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</si>
  <si>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</si>
  <si>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</si>
  <si>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</si>
  <si>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</si>
  <si>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</si>
  <si>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</si>
  <si>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</si>
  <si>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</si>
  <si>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</si>
  <si>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</si>
  <si>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</si>
  <si>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</si>
  <si>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</si>
  <si>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</si>
  <si>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</si>
  <si>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</si>
  <si>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</si>
  <si>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</si>
  <si>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</si>
  <si>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</si>
  <si>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</si>
  <si>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</si>
  <si>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</si>
  <si>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</si>
  <si>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</si>
  <si>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</si>
  <si>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</si>
  <si>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</si>
  <si>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</si>
  <si>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</si>
  <si>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</si>
  <si>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</si>
  <si>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</si>
  <si>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</si>
  <si>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</si>
  <si>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</si>
  <si>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</si>
  <si>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</si>
  <si>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</si>
  <si>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</si>
  <si>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</si>
  <si>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</si>
  <si>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</si>
  <si>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</si>
  <si>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</si>
  <si>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</si>
  <si>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</si>
  <si>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</si>
  <si>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</si>
  <si>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</si>
  <si>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</si>
  <si>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</si>
  <si>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</si>
  <si>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</si>
  <si>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</si>
  <si>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</si>
  <si>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</si>
  <si>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</si>
  <si>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</si>
  <si>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</si>
  <si>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</si>
  <si>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</si>
  <si>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</si>
  <si>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</si>
  <si>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</si>
  <si>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</si>
  <si>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</si>
  <si>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</si>
  <si>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</si>
  <si>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</si>
  <si>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</si>
  <si>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</si>
  <si>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</si>
  <si>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</si>
  <si>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</si>
  <si>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</si>
  <si>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</si>
  <si>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</si>
  <si>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</si>
  <si>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</si>
  <si>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</si>
  <si>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</si>
  <si>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</si>
  <si>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</si>
  <si>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</si>
  <si>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</si>
  <si>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</si>
  <si>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</si>
  <si>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</si>
  <si>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</si>
  <si>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</si>
  <si>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</si>
  <si>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</si>
  <si>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</si>
  <si>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</si>
  <si>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</si>
  <si>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</si>
  <si>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</si>
  <si>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</si>
  <si>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</si>
  <si>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</si>
  <si>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</si>
  <si>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</si>
  <si>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</si>
  <si>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</si>
  <si>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</si>
  <si>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</si>
  <si>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</si>
  <si>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</si>
  <si>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</si>
  <si>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</si>
  <si>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</si>
  <si>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</si>
  <si>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</si>
  <si>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</si>
  <si>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</si>
  <si>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</si>
  <si>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</si>
  <si>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</si>
  <si>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</si>
  <si>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</si>
  <si>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</si>
  <si>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</si>
  <si>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</si>
  <si>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</si>
  <si>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</si>
  <si>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</si>
  <si>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</si>
  <si>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</si>
  <si>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</si>
  <si>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</si>
  <si>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</si>
  <si>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</si>
  <si>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</si>
  <si>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</si>
  <si>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</si>
  <si>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</si>
  <si>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</si>
  <si>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</si>
  <si>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</si>
  <si>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</si>
  <si>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</si>
  <si>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</si>
  <si>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</si>
  <si>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</si>
  <si>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</si>
  <si>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</si>
  <si>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</si>
  <si>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</si>
  <si>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</si>
  <si>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</si>
  <si>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</si>
  <si>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</si>
  <si>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</si>
  <si>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</si>
  <si>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</si>
  <si>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</si>
  <si>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</si>
  <si>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</si>
  <si>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</si>
  <si>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</si>
  <si>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</si>
  <si>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</si>
  <si>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</si>
  <si>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</si>
  <si>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</si>
  <si>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</si>
  <si>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</si>
  <si>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</si>
  <si>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</si>
  <si>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</si>
  <si>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</si>
  <si>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</si>
  <si>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</si>
  <si>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</si>
  <si>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</si>
  <si>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</si>
  <si>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</si>
  <si>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</si>
  <si>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</si>
  <si>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</si>
  <si>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</si>
  <si>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</si>
  <si>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</si>
  <si>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</si>
  <si>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</si>
  <si>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</si>
  <si>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</si>
  <si>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</si>
  <si>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</si>
  <si>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</si>
  <si>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</si>
  <si>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</si>
  <si>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</si>
  <si>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</si>
  <si>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</si>
  <si>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</si>
  <si>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</si>
  <si>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</si>
  <si>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</si>
  <si>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</si>
  <si>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</si>
  <si>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</si>
  <si>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</si>
  <si>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</si>
  <si>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</si>
  <si>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</si>
  <si>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</si>
  <si>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</si>
  <si>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</si>
  <si>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</si>
  <si>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</si>
  <si>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</si>
  <si>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</si>
  <si>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</si>
  <si>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</si>
  <si>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</si>
  <si>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</si>
  <si>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</si>
  <si>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</si>
  <si>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</si>
  <si>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</si>
  <si>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</si>
  <si>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</si>
  <si>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</si>
  <si>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</si>
  <si>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</si>
  <si>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</si>
  <si>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</si>
  <si>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</si>
  <si>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</si>
  <si>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</si>
  <si>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</si>
  <si>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</si>
  <si>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</si>
  <si>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</si>
  <si>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</si>
  <si>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</si>
  <si>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</si>
  <si>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</si>
  <si>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</si>
  <si>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</si>
  <si>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</si>
  <si>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</si>
  <si>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</si>
  <si>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</si>
  <si>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</si>
  <si>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</si>
  <si>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</si>
  <si>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</si>
  <si>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</si>
  <si>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</si>
  <si>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</si>
  <si>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</si>
  <si>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</si>
  <si>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</si>
  <si>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</si>
  <si>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</si>
  <si>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</si>
  <si>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</si>
  <si>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</si>
  <si>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</si>
  <si>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</si>
  <si>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</si>
  <si>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</si>
  <si>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</si>
  <si>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</si>
  <si>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</si>
  <si>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</si>
  <si>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</si>
  <si>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</si>
  <si>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</si>
  <si>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</si>
  <si>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</si>
  <si>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</si>
  <si>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</si>
  <si>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</si>
  <si>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</si>
  <si>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</si>
  <si>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</si>
  <si>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</si>
  <si>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</si>
  <si>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</si>
  <si>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</si>
  <si>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</si>
  <si>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</si>
  <si>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</si>
  <si>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</si>
  <si>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</si>
  <si>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</si>
  <si>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</si>
  <si>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</si>
  <si>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</si>
  <si>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</si>
  <si>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</si>
  <si>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</si>
  <si>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</si>
  <si>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</si>
  <si>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</si>
  <si>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</si>
  <si>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</si>
  <si>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</si>
  <si>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</si>
  <si>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</si>
  <si>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</si>
  <si>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</si>
  <si>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</si>
  <si>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</si>
  <si>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</si>
  <si>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</si>
  <si>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</si>
  <si>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</si>
  <si>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</si>
  <si>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</si>
  <si>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</si>
  <si>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</si>
  <si>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</si>
  <si>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</si>
  <si>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</si>
  <si>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</si>
  <si>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</si>
  <si>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</si>
  <si>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</si>
  <si>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</si>
  <si>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</si>
  <si>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</si>
  <si>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</si>
  <si>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</si>
  <si>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</si>
  <si>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</si>
  <si>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</si>
  <si>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</si>
  <si>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</si>
  <si>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</si>
  <si>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</si>
  <si>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</si>
  <si>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</si>
  <si>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</si>
  <si>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</si>
  <si>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</si>
  <si>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</si>
  <si>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</si>
  <si>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</si>
  <si>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</si>
  <si>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</si>
  <si>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</si>
  <si>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</si>
  <si>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</si>
  <si>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</si>
  <si>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</si>
  <si>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</si>
  <si>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</si>
  <si>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</si>
  <si>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</si>
  <si>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</si>
  <si>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</si>
  <si>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</si>
  <si>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</si>
  <si>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</si>
  <si>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</si>
  <si>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</si>
  <si>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</si>
  <si>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</si>
  <si>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</si>
  <si>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</si>
  <si>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</si>
  <si>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</si>
  <si>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</si>
  <si>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</si>
  <si>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</si>
  <si>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</si>
  <si>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</si>
  <si>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</si>
  <si>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</si>
  <si>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</si>
  <si>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</si>
  <si>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</si>
  <si>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</si>
  <si>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</si>
  <si>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</si>
  <si>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</si>
  <si>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</si>
  <si>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</si>
  <si>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</si>
  <si>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</si>
  <si>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</si>
  <si>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</si>
  <si>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</si>
  <si>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</si>
  <si>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</si>
  <si>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</si>
  <si>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</si>
  <si>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</si>
  <si>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</si>
  <si>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</si>
  <si>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</si>
  <si>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</si>
  <si>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</si>
  <si>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</si>
  <si>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</si>
  <si>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</si>
  <si>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</si>
  <si>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</si>
  <si>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</si>
  <si>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</si>
  <si>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</si>
  <si>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</si>
  <si>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</si>
  <si>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</si>
  <si>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</si>
  <si>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</si>
  <si>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</si>
  <si>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</si>
  <si>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</si>
  <si>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</si>
  <si>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</si>
  <si>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</si>
  <si>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</si>
  <si>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</si>
  <si>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</si>
  <si>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</si>
  <si>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</si>
  <si>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</si>
  <si>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</si>
  <si>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</si>
  <si>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</si>
  <si>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</si>
  <si>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</si>
  <si>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</si>
  <si>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</si>
  <si>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</si>
  <si>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</si>
  <si>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</si>
  <si>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</si>
  <si>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</si>
  <si>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</si>
  <si>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</si>
  <si>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</si>
  <si>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</si>
  <si>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2021-23-10000818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</si>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</sst>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2722</v>
      </c>
      <c r="D15" s="35"/>
      <c r="E15" s="35"/>
      <c r="F15" s="5"/>
      <c r="G15" s="32" t="s">
        <v>1168</v>
      </c>
      <c r="H15" s="103" t="s">
        <v>220</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220</v>
      </c>
      <c r="J20" s="146" t="s">
        <v>507</v>
      </c>
      <c r="K20" s="147">
        <v>3509285808</v>
      </c>
      <c r="L20" s="148">
        <v>44194</v>
      </c>
      <c r="M20" s="148">
        <v>44561</v>
      </c>
      <c r="N20" s="131">
        <f>+(M20-L20)/30</f>
        <v>12.233333333333333</v>
      </c>
      <c r="O20" s="134"/>
      <c r="U20" s="130"/>
      <c r="V20" s="105">
        <f ca="1">NOW()</f>
        <v>44193.657917129633</v>
      </c>
      <c r="W20" s="105">
        <f ca="1">NOW()</f>
        <v>44193.657917129633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2723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73695001.96800001</v>
      </c>
      <c r="F185" s="92"/>
      <c r="G185" s="93"/>
      <c r="H185" s="88"/>
      <c r="I185" s="90" t="s">
        <v>2627</v>
      </c>
      <c r="J185" s="162">
        <f>+SUM(M179:M183)</f>
        <v>0.02</v>
      </c>
      <c r="K185" s="237" t="s">
        <v>2628</v>
      </c>
      <c r="L185" s="237"/>
      <c r="M185" s="94">
        <f>+J185*(SUM(K20:K35))</f>
        <v>70185716.159999996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2020-12-28T20:47:41Z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