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<sst xmlns="http://schemas.openxmlformats.org/spreadsheetml/2006/main" count="3567" uniqueCount="2709">
  <si>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</si>
  <si>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</si>
  <si>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</si>
  <si>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</si>
  <si>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</si>
  <si>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</si>
  <si>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</si>
  <si>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</si>
  <si>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</si>
  <si>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</si>
  <si>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</si>
  <si>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</si>
  <si>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</si>
  <si>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</si>
  <si>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</si>
  <si>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</si>
  <si>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</si>
  <si>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</si>
  <si>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</si>
  <si>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</si>
  <si>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</si>
  <si>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</si>
  <si>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</si>
  <si>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</si>
  <si>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</si>
  <si>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</si>
  <si>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</si>
  <si>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</si>
  <si>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</si>
  <si>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</si>
  <si>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</si>
  <si>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</si>
  <si>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</si>
  <si>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</si>
  <si>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</si>
  <si>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</si>
  <si>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</si>
  <si>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</si>
  <si>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</si>
  <si>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</si>
  <si>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</si>
  <si>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</si>
  <si>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</si>
  <si>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</si>
  <si>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</si>
  <si>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</si>
  <si>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</si>
  <si>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</si>
  <si>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</si>
  <si>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</si>
  <si>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</si>
  <si>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</si>
  <si>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</si>
  <si>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</si>
  <si>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</si>
  <si>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</si>
  <si>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</si>
  <si>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</si>
  <si>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</si>
  <si>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</si>
  <si>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</si>
  <si>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</si>
  <si>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</si>
  <si>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</si>
  <si>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</si>
  <si>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</si>
  <si>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</si>
  <si>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</si>
  <si>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</si>
  <si>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</si>
  <si>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</si>
  <si>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</si>
  <si>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</si>
  <si>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</si>
  <si>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</si>
  <si>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</si>
  <si>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</si>
  <si>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</si>
  <si>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</si>
  <si>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</si>
  <si>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</si>
  <si>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</si>
  <si>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</si>
  <si>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</si>
  <si>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</si>
  <si>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</si>
  <si>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</si>
  <si>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</si>
  <si>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</si>
  <si>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</si>
  <si>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</si>
  <si>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</si>
  <si>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</si>
  <si>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</si>
  <si>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</si>
  <si>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</si>
  <si>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</si>
  <si>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</si>
  <si>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</si>
  <si>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</si>
  <si>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</si>
  <si>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</si>
  <si>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</si>
  <si>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</si>
  <si>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</si>
  <si>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</si>
  <si>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</si>
  <si>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</si>
  <si>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</si>
  <si>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</si>
  <si>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</si>
  <si>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</si>
  <si>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</si>
  <si>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</si>
  <si>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</si>
  <si>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</si>
  <si>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</si>
  <si>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</si>
  <si>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</si>
  <si>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</si>
  <si>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</si>
  <si>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</si>
  <si>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</si>
  <si>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</si>
  <si>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</si>
  <si>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</si>
  <si>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</si>
  <si>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</si>
  <si>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</si>
  <si>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</si>
  <si>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</si>
  <si>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</si>
  <si>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</si>
  <si>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</si>
  <si>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</si>
  <si>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</si>
  <si>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</si>
  <si>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</si>
  <si>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</si>
  <si>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</si>
  <si>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</si>
  <si>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</si>
  <si>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</si>
  <si>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</si>
  <si>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</si>
  <si>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</si>
  <si>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</si>
  <si>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</si>
  <si>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</si>
  <si>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</si>
  <si>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</si>
  <si>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</si>
  <si>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</si>
  <si>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</si>
  <si>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</si>
  <si>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</si>
  <si>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</si>
  <si>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</si>
  <si>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</si>
  <si>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</si>
  <si>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</si>
  <si>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</si>
  <si>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</si>
  <si>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</si>
  <si>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</si>
  <si>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</si>
  <si>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</si>
  <si>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</si>
  <si>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</si>
  <si>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</si>
  <si>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</si>
  <si>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</si>
  <si>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</si>
  <si>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</si>
  <si>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</si>
  <si>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</si>
  <si>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</si>
  <si>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</si>
  <si>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</si>
  <si>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</si>
  <si>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</si>
  <si>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</si>
  <si>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</si>
  <si>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</si>
  <si>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</si>
  <si>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</si>
  <si>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</si>
  <si>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</si>
  <si>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</si>
  <si>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</si>
  <si>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</si>
  <si>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</si>
  <si>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</si>
  <si>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</si>
  <si>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</si>
  <si>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</si>
  <si>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</si>
  <si>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</si>
  <si>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</si>
  <si>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</si>
  <si>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</si>
  <si>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</si>
  <si>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</si>
  <si>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</si>
  <si>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</si>
  <si>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</si>
  <si>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</si>
  <si>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</si>
  <si>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</si>
  <si>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</si>
  <si>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</si>
  <si>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</si>
  <si>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</si>
  <si>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</si>
  <si>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</si>
  <si>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</si>
  <si>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</si>
  <si>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</si>
  <si>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</si>
  <si>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</si>
  <si>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</si>
  <si>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</si>
  <si>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</si>
  <si>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</si>
  <si>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</si>
  <si>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</si>
  <si>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</si>
  <si>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</si>
  <si>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</si>
  <si>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</si>
  <si>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</si>
  <si>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</si>
  <si>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</si>
  <si>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</si>
  <si>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</si>
  <si>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</si>
  <si>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</si>
  <si>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</si>
  <si>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</si>
  <si>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</si>
  <si>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</si>
  <si>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</si>
  <si>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</si>
  <si>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</si>
  <si>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</si>
  <si>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</si>
  <si>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</si>
  <si>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</si>
  <si>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</si>
  <si>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</si>
  <si>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</si>
  <si>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</si>
  <si>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</si>
  <si>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</si>
  <si>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</si>
  <si>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</si>
  <si>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</si>
  <si>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</si>
  <si>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</si>
  <si>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</si>
  <si>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</si>
  <si>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</si>
  <si>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</si>
  <si>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</si>
  <si>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</si>
  <si>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</si>
  <si>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</si>
  <si>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</si>
  <si>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</si>
  <si>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</si>
  <si>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</si>
  <si>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</si>
  <si>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</si>
  <si>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</si>
  <si>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</si>
  <si>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</si>
  <si>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</si>
  <si>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</si>
  <si>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</si>
  <si>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</si>
  <si>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</si>
  <si>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</si>
  <si>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</si>
  <si>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</si>
  <si>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</si>
  <si>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</si>
  <si>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</si>
  <si>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</si>
  <si>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</si>
  <si>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</si>
  <si>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</si>
  <si>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</si>
  <si>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</si>
  <si>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</si>
  <si>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</si>
  <si>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</si>
  <si>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</si>
  <si>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</si>
  <si>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</si>
  <si>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</si>
  <si>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</si>
  <si>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</si>
  <si>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</si>
  <si>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</si>
  <si>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</si>
  <si>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</si>
  <si>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</si>
  <si>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</si>
  <si>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</si>
  <si>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</si>
  <si>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</si>
  <si>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</si>
  <si>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</si>
  <si>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</si>
  <si>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</si>
  <si>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</si>
  <si>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</si>
  <si>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</si>
  <si>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</si>
  <si>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</si>
  <si>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</si>
  <si>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</si>
  <si>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</si>
  <si>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</si>
  <si>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</si>
  <si>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</si>
  <si>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</si>
  <si>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</si>
  <si>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</si>
  <si>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</si>
  <si>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</si>
  <si>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</si>
  <si>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</si>
  <si>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</si>
  <si>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</si>
  <si>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</si>
  <si>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</si>
  <si>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</si>
  <si>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</si>
  <si>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</si>
  <si>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</si>
  <si>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</si>
  <si>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</si>
  <si>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</si>
  <si>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</si>
  <si>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</si>
  <si>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</si>
  <si>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</si>
  <si>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</si>
  <si>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</si>
  <si>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</si>
  <si>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</si>
  <si>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</si>
  <si>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</si>
  <si>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</si>
  <si>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</si>
  <si>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</si>
  <si>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</si>
  <si>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</si>
  <si>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</si>
  <si>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</si>
  <si>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</si>
  <si>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</si>
  <si>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</si>
  <si>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</si>
  <si>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</si>
  <si>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</si>
  <si>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</si>
  <si>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</si>
  <si>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</si>
  <si>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</si>
  <si>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</si>
  <si>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</si>
  <si>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</si>
  <si>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</si>
  <si>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</si>
  <si>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</si>
  <si>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</si>
  <si>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</si>
  <si>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</si>
  <si>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</si>
  <si>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</si>
  <si>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</si>
  <si>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</si>
  <si>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</si>
  <si>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</si>
  <si>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</si>
  <si>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</si>
  <si>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</si>
  <si>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</si>
  <si>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</si>
  <si>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</si>
  <si>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</si>
  <si>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</si>
  <si>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</si>
  <si>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</si>
  <si>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</si>
  <si>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</si>
  <si>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</si>
  <si>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</si>
  <si>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</si>
  <si>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</si>
  <si>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</si>
  <si>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</si>
  <si>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</si>
  <si>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</si>
  <si>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</si>
  <si>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</si>
  <si>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</si>
  <si>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</si>
  <si>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</si>
  <si>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</si>
  <si>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</si>
  <si>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</si>
  <si>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</si>
  <si>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</si>
  <si>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</si>
  <si>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</si>
  <si>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</si>
  <si>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</si>
  <si>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</si>
  <si>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</si>
  <si>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</si>
  <si>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</si>
  <si>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</si>
  <si>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</si>
  <si>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</si>
  <si>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</si>
  <si>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</si>
  <si>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</si>
  <si>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</si>
  <si>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</si>
  <si>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</si>
  <si>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</si>
  <si>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</si>
  <si>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</si>
  <si>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</si>
  <si>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</si>
  <si>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</si>
  <si>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</si>
  <si>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</si>
  <si>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</si>
  <si>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</si>
  <si>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</si>
  <si>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</si>
  <si>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</si>
  <si>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</si>
  <si>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</si>
  <si>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</si>
  <si>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</si>
  <si>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</si>
  <si>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</si>
  <si>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</si>
  <si>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</si>
  <si>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</si>
  <si>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</si>
  <si>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</si>
  <si>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</si>
  <si>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</si>
  <si>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</si>
  <si>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</si>
  <si>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</si>
  <si>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</si>
  <si>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</si>
  <si>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</si>
  <si>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</si>
  <si>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</si>
  <si>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</si>
  <si>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</si>
  <si>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</si>
  <si>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</si>
  <si>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</si>
  <si>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</si>
  <si>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</si>
  <si>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</si>
  <si>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</si>
  <si>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</si>
  <si>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</si>
  <si>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</si>
  <si>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</si>
  <si>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</si>
  <si>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</si>
  <si>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</si>
  <si>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</si>
  <si>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</si>
  <si>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</si>
  <si>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</si>
  <si>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</si>
  <si>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</si>
  <si>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</si>
  <si>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</si>
  <si>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</si>
  <si>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</si>
  <si>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</si>
  <si>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</si>
  <si>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</si>
  <si>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</si>
  <si>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</si>
  <si>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</si>
  <si>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</si>
  <si>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</si>
  <si>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</si>
  <si>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</si>
  <si>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</si>
  <si>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</si>
  <si>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</si>
  <si>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</si>
  <si>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</si>
  <si>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</si>
  <si>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</si>
  <si>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</si>
  <si>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</si>
  <si>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</si>
  <si>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</si>
  <si>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</si>
  <si>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</si>
  <si>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</si>
  <si>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</si>
  <si>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</si>
  <si>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</si>
  <si>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</si>
  <si>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</si>
  <si>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</si>
  <si>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</si>
  <si>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</si>
  <si>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</si>
  <si>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</si>
  <si>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</si>
  <si>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</si>
  <si>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</si>
  <si>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</si>
  <si>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</si>
  <si>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</si>
  <si>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</si>
  <si>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</si>
  <si>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</si>
  <si>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</si>
  <si>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</si>
  <si>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</si>
  <si>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</si>
  <si>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</si>
  <si>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</si>
  <si>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</si>
  <si>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</si>
  <si>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</si>
  <si>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</si>
  <si>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</si>
  <si>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</si>
  <si>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</si>
  <si>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</si>
  <si>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</si>
  <si>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</si>
  <si>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</si>
  <si>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</si>
  <si>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</si>
  <si>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</si>
  <si>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</si>
  <si>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</si>
  <si>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</si>
  <si>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</si>
  <si>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</si>
  <si>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</si>
  <si>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</si>
  <si>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</si>
  <si>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</si>
  <si>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</si>
  <si>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</si>
  <si>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</si>
  <si>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</si>
  <si>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</si>
  <si>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</si>
  <si>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</si>
  <si>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</si>
  <si>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</si>
  <si>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</si>
  <si>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</si>
  <si>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</si>
  <si>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</si>
  <si>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</si>
  <si>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</si>
  <si>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</si>
  <si>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</si>
  <si>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</si>
  <si>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</si>
  <si>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</si>
  <si>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</si>
  <si>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</si>
  <si>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</si>
  <si>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</si>
  <si>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</si>
  <si>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</si>
  <si>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</si>
  <si>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</si>
  <si>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</si>
  <si>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</si>
  <si>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</si>
  <si>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</si>
  <si>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</si>
  <si>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</si>
  <si>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</si>
  <si>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</si>
  <si>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</si>
  <si>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</si>
  <si>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</si>
  <si>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</si>
  <si>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</si>
  <si>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</si>
  <si>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</si>
  <si>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</si>
  <si>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</si>
  <si>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</si>
  <si>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</si>
  <si>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</si>
  <si>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</si>
  <si>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</si>
  <si>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</si>
  <si>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</si>
  <si>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</si>
  <si>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</si>
  <si>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</si>
  <si>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</si>
  <si>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</si>
  <si>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</si>
  <si>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</si>
  <si>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</si>
  <si>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</si>
  <si>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</si>
  <si>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</si>
  <si>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</si>
  <si>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</si>
  <si>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</si>
  <si>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</si>
  <si>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</si>
  <si>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</si>
  <si>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</si>
  <si>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</si>
  <si>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</si>
  <si>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</si>
  <si>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</si>
  <si>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</si>
  <si>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</si>
  <si>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</si>
  <si>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</si>
  <si>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</si>
  <si>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</si>
  <si>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</si>
  <si>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</si>
  <si>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</si>
  <si>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</si>
  <si>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</si>
  <si>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</si>
  <si>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</si>
  <si>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</si>
  <si>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</si>
  <si>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</si>
  <si>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</si>
  <si>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</si>
  <si>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</si>
  <si>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</si>
  <si>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</si>
  <si>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</si>
  <si>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</si>
  <si>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</si>
  <si>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</si>
  <si>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</si>
  <si>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</si>
  <si>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</si>
  <si>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</si>
  <si>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</si>
  <si>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</si>
  <si>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</si>
  <si>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</si>
  <si>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</si>
  <si>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</si>
  <si>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</si>
  <si>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</si>
  <si>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</si>
  <si>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</si>
  <si>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</si>
  <si>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</si>
  <si>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</si>
  <si>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</si>
  <si>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</si>
  <si>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</si>
  <si>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</si>
  <si>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</si>
  <si>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</si>
  <si>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</si>
  <si>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</si>
  <si>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</si>
  <si>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</si>
  <si>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</si>
  <si>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</si>
  <si>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</si>
  <si>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</si>
  <si>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</si>
  <si>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</si>
  <si>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</si>
  <si>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</si>
  <si>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</si>
  <si>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</si>
  <si>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</si>
  <si>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</si>
  <si>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</si>
  <si>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</si>
  <si>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</si>
  <si>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</si>
  <si>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</si>
  <si>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</si>
  <si>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</si>
  <si>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</si>
  <si>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</si>
  <si>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</si>
  <si>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</si>
  <si>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</si>
  <si>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</si>
  <si>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</si>
  <si>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</si>
  <si>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</si>
  <si>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</si>
  <si>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</si>
  <si>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</si>
  <si>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</si>
  <si>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</si>
  <si>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</si>
  <si>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</si>
  <si>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</si>
  <si>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</si>
  <si>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</si>
  <si>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</si>
  <si>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</si>
  <si>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</si>
  <si>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</si>
  <si>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</si>
  <si>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</si>
  <si>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</si>
  <si>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</si>
  <si>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</si>
  <si>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</si>
  <si>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</si>
  <si>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</si>
  <si>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</si>
  <si>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</si>
  <si>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</si>
  <si>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</si>
  <si>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</si>
  <si>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</si>
  <si>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</si>
  <si>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</si>
  <si>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</si>
  <si>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</si>
  <si>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</si>
  <si>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</si>
  <si>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</si>
  <si>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</si>
  <si>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</si>
  <si>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</si>
  <si>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</si>
  <si>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</si>
  <si>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</si>
  <si>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</si>
  <si>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</si>
  <si>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</si>
  <si>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</si>
  <si>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</si>
  <si>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</si>
  <si>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</si>
  <si>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</si>
  <si>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</si>
  <si>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</si>
  <si>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</si>
  <si>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</si>
  <si>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</si>
  <si>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</si>
  <si>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</si>
  <si>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</si>
  <si>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</si>
  <si>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</si>
  <si>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</si>
  <si>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</si>
  <si>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</si>
  <si>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</si>
  <si>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</si>
  <si>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</si>
  <si>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</si>
  <si>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</si>
  <si>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</si>
  <si>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</si>
  <si>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</si>
  <si>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</si>
  <si>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</si>
  <si>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</si>
  <si>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</si>
  <si>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</si>
  <si>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</si>
  <si>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</si>
  <si>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</si>
  <si>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</si>
  <si>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</si>
  <si>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</si>
  <si>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</si>
  <si>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</si>
  <si>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</si>
  <si>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</si>
  <si>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</si>
  <si>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</si>
  <si>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</si>
  <si>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</si>
  <si>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</si>
  <si>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</si>
  <si>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</si>
  <si>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</si>
  <si>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</si>
  <si>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</si>
  <si>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</si>
  <si>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</si>
  <si>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</si>
  <si>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</si>
  <si>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</si>
  <si>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</si>
  <si>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</si>
  <si>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</si>
  <si>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</si>
  <si>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</si>
  <si>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</si>
  <si>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</si>
  <si>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</si>
  <si>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</si>
  <si>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</si>
  <si>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</si>
  <si>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</si>
  <si>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</si>
  <si>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</si>
  <si>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</si>
  <si>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</si>
  <si>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</si>
  <si>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</si>
  <si>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</si>
  <si>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</si>
  <si>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</si>
  <si>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</si>
  <si>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</si>
  <si>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</si>
  <si>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</si>
  <si>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</si>
  <si>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</si>
  <si>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</si>
  <si>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</si>
  <si>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</si>
  <si>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</si>
  <si>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</si>
  <si>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</si>
  <si>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</si>
  <si>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</si>
  <si>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</si>
  <si>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</si>
  <si>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</si>
  <si>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</si>
  <si>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</si>
  <si>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</si>
  <si>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</si>
  <si>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</si>
  <si>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</si>
  <si>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</si>
  <si>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</si>
  <si>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</si>
  <si>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</si>
  <si>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</si>
  <si>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</si>
  <si>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</si>
  <si>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</si>
  <si>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</si>
  <si>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</si>
  <si>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</si>
  <si>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</si>
  <si>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</si>
  <si>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</si>
  <si>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</si>
  <si>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</si>
  <si>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</si>
  <si>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</si>
  <si>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</si>
  <si>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</si>
  <si>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</si>
  <si>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</si>
  <si>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</si>
  <si>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</si>
  <si>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</si>
  <si>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</si>
  <si>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</si>
  <si>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</si>
  <si>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</si>
  <si>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</si>
  <si>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</si>
  <si>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</si>
  <si>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</si>
  <si>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</si>
  <si>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</si>
  <si>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</si>
  <si>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</si>
  <si>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</si>
  <si>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</si>
  <si>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</si>
  <si>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</si>
  <si>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</si>
  <si>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</si>
  <si>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</si>
  <si>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</si>
  <si>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</si>
  <si>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</si>
  <si>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</si>
  <si>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</si>
  <si>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</si>
  <si>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</si>
  <si>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</si>
  <si>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</si>
  <si>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</si>
  <si>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</si>
  <si>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</si>
  <si>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</si>
  <si>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</si>
  <si>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</si>
  <si>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</si>
  <si>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</si>
  <si>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</si>
  <si>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</si>
  <si>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</si>
  <si>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</si>
  <si>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</si>
  <si>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</si>
  <si>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</si>
  <si>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</si>
  <si>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</si>
  <si>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</si>
  <si>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</si>
  <si>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</si>
  <si>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</si>
  <si>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</si>
  <si>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</si>
  <si>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</si>
  <si>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</si>
  <si>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</si>
  <si>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</si>
  <si>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</si>
  <si>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</si>
  <si>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</si>
  <si>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</si>
  <si>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</si>
  <si>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</si>
  <si>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</si>
  <si>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</si>
  <si>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</si>
  <si>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</si>
  <si>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</si>
  <si>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</si>
  <si>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</si>
  <si>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</si>
  <si>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</si>
  <si>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</si>
  <si>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</si>
  <si>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</si>
  <si>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</si>
  <si>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</si>
  <si>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</si>
  <si>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</si>
  <si>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</si>
  <si>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</si>
  <si>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</si>
  <si>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</si>
  <si>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</si>
  <si>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</si>
  <si>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</si>
  <si>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</si>
  <si>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</si>
  <si>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</si>
  <si>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</si>
  <si>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</si>
  <si>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</si>
  <si>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</si>
  <si>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</si>
  <si>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</si>
  <si>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</si>
  <si>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</si>
  <si>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</si>
  <si>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</si>
  <si>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</si>
  <si>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</si>
  <si>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</si>
  <si>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</si>
  <si>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</si>
  <si>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</si>
  <si>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</si>
  <si>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</si>
  <si>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</si>
  <si>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</si>
  <si>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</si>
  <si>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</si>
  <si>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</si>
  <si>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</si>
  <si>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</si>
  <si>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</si>
  <si>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</si>
  <si>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</si>
  <si>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</si>
  <si>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</si>
  <si>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</si>
  <si>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</si>
  <si>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</si>
  <si>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</si>
  <si>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</si>
  <si>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</si>
  <si>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</si>
  <si>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</si>
  <si>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</si>
  <si>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</si>
  <si>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</si>
  <si>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</si>
  <si>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</si>
  <si>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</si>
  <si>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</si>
  <si>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</si>
  <si>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</si>
  <si>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</si>
  <si>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</si>
  <si>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</si>
  <si>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</si>
  <si>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</si>
  <si>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</si>
  <si>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</si>
  <si>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</si>
  <si>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</si>
  <si>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</si>
  <si>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</si>
  <si>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</si>
  <si>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</si>
  <si>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</si>
  <si>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</si>
  <si>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</si>
  <si>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</si>
  <si>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</si>
  <si>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</si>
  <si>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</si>
  <si>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</si>
  <si>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</si>
  <si>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</si>
  <si>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</si>
  <si>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</si>
  <si>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</si>
  <si>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</si>
  <si>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</si>
  <si>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</si>
  <si>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</si>
  <si>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</si>
  <si>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</si>
  <si>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</si>
  <si>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</si>
  <si>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</si>
  <si>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</si>
  <si>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</si>
  <si>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</si>
  <si>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</si>
  <si>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</si>
  <si>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</si>
  <si>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</si>
  <si>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</si>
  <si>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</si>
  <si>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</si>
  <si>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</si>
  <si>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</si>
  <si>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</si>
  <si>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</si>
  <si>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</si>
  <si>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</si>
  <si>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</si>
  <si>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</si>
  <si>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</si>
  <si>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</si>
  <si>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</si>
  <si>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</si>
  <si>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</si>
  <si>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</si>
  <si>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</si>
  <si>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</si>
  <si>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</si>
  <si>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</si>
  <si>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</si>
  <si>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</si>
  <si>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</si>
  <si>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</si>
  <si>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</si>
  <si>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</si>
  <si>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</si>
  <si>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</si>
  <si>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</si>
  <si>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</si>
  <si>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</si>
  <si>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</si>
  <si>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</si>
  <si>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</si>
  <si>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</si>
  <si>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</si>
  <si>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</si>
  <si>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</si>
  <si>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</si>
  <si>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</si>
  <si>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</si>
  <si>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</si>
  <si>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</si>
  <si>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</si>
  <si>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</si>
  <si>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</si>
  <si>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</si>
  <si>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</si>
  <si>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</si>
  <si>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</si>
  <si>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</si>
  <si>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</si>
  <si>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</si>
  <si>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</si>
  <si>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</si>
  <si>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</si>
  <si>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</si>
  <si>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</si>
  <si>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</si>
  <si>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</si>
  <si>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</si>
  <si>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</si>
  <si>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</si>
  <si>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</si>
  <si>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</si>
  <si>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</si>
  <si>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</si>
  <si>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</si>
  <si>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</si>
  <si>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</si>
  <si>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</si>
  <si>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</si>
  <si>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</si>
  <si>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</si>
  <si>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</si>
  <si>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</si>
  <si>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</si>
  <si>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</si>
  <si>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</si>
  <si>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</si>
  <si>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</si>
  <si>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</si>
  <si>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</si>
  <si>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</si>
  <si>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</si>
  <si>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</si>
  <si>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</si>
  <si>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</si>
  <si>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</si>
  <si>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</si>
  <si>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</si>
  <si>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</si>
  <si>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</si>
  <si>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</si>
  <si>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</si>
  <si>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</si>
  <si>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</si>
  <si>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</si>
  <si>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</si>
  <si>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</si>
  <si>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</si>
  <si>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</si>
  <si>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</si>
  <si>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</si>
  <si>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</si>
  <si>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</si>
  <si>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</si>
  <si>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</si>
  <si>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</si>
  <si>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</si>
  <si>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</si>
  <si>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</si>
  <si>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</si>
  <si>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</si>
  <si>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</si>
  <si>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</si>
  <si>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</si>
  <si>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</si>
  <si>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</si>
  <si>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</si>
  <si>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</si>
  <si>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</si>
  <si>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</si>
  <si>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</si>
  <si>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</si>
  <si>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</si>
  <si>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</si>
  <si>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</si>
  <si>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</si>
  <si>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</si>
  <si>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</si>
  <si>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</si>
  <si>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</si>
  <si>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</si>
  <si>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</si>
  <si>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</si>
  <si>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</si>
  <si>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</si>
  <si>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</si>
  <si>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</si>
  <si>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</si>
  <si>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</si>
  <si>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</si>
  <si>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</si>
  <si>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</si>
  <si>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</si>
  <si>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</si>
  <si>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</si>
  <si>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</si>
  <si>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</si>
  <si>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</si>
  <si>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</si>
  <si>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</si>
  <si>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</si>
  <si>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</si>
  <si>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</si>
  <si>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</si>
  <si>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</si>
  <si>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</si>
  <si>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</si>
  <si>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</si>
  <si>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</si>
  <si>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</si>
  <si>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</si>
  <si>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</si>
  <si>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</si>
  <si>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</si>
  <si>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</si>
  <si>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</si>
  <si>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</si>
  <si>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</si>
  <si>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</si>
  <si>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</si>
  <si>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</si>
  <si>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</si>
  <si>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</si>
  <si>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</si>
  <si>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</si>
  <si>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</si>
  <si>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</si>
  <si>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</si>
  <si>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</si>
  <si>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</si>
  <si>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</si>
  <si>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</si>
  <si>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</si>
  <si>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</si>
  <si>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</si>
  <si>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</si>
  <si>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</si>
  <si>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</si>
  <si>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</si>
  <si>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</si>
  <si>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</si>
  <si>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</si>
  <si>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</si>
  <si>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</si>
  <si>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</si>
  <si>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</si>
  <si>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</si>
  <si>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</si>
  <si>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</si>
  <si>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</si>
  <si>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</si>
  <si>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</si>
  <si>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</si>
  <si>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</si>
  <si>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</si>
  <si>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</si>
  <si>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</si>
  <si>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</si>
  <si>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</si>
  <si>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</si>
  <si>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</si>
  <si>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</si>
  <si>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</si>
  <si>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</si>
  <si>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</si>
  <si>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</si>
  <si>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</si>
  <si>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</si>
  <si>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</si>
  <si>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</si>
  <si>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</si>
  <si>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</si>
  <si>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</si>
  <si>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</si>
  <si>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</si>
  <si>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</si>
  <si>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</si>
  <si>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</si>
  <si>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</si>
  <si>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</si>
  <si>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</si>
  <si>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</si>
  <si>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</si>
  <si>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</si>
  <si>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</si>
  <si>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</si>
  <si>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</si>
  <si>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</si>
  <si>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</si>
  <si>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</si>
  <si>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</si>
  <si>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</si>
  <si>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</si>
  <si>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</si>
  <si>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</si>
  <si>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</si>
  <si>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</si>
  <si>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</si>
  <si>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</si>
  <si>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</si>
  <si>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</si>
  <si>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</si>
  <si>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</si>
  <si>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</si>
  <si>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</si>
  <si>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</si>
  <si>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</si>
  <si>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</si>
  <si>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</si>
  <si>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</si>
  <si>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</si>
  <si>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</si>
  <si>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</si>
  <si>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</si>
  <si>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</si>
  <si>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</si>
  <si>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</si>
  <si>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</si>
  <si>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</si>
  <si>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</si>
  <si>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</si>
  <si>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</si>
  <si>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</si>
  <si>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</si>
  <si>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</si>
  <si>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</si>
  <si>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</si>
  <si>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</si>
  <si>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</si>
  <si>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</si>
  <si>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</si>
  <si>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</si>
  <si>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</si>
  <si>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</si>
  <si>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</si>
  <si>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</si>
  <si>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</si>
  <si>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</si>
  <si>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</si>
  <si>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</si>
  <si>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</si>
  <si>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</si>
  <si>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</si>
  <si>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</si>
  <si>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</si>
  <si>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</si>
  <si>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</si>
  <si>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</si>
  <si>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</si>
  <si>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</si>
  <si>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</si>
  <si>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</si>
  <si>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</si>
  <si>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</si>
  <si>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</si>
  <si>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</si>
  <si>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</si>
  <si>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</si>
  <si>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</si>
  <si>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</si>
  <si>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</si>
  <si>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</si>
  <si>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</si>
  <si>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</si>
  <si>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</si>
  <si>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</si>
  <si>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</si>
  <si>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</si>
  <si>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</si>
  <si>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</si>
  <si>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</si>
  <si>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</si>
  <si>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</si>
  <si>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</si>
  <si>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</si>
  <si>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</si>
  <si>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</si>
  <si>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</si>
  <si>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</si>
  <si>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</si>
  <si>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</si>
  <si>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</si>
  <si>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</si>
  <si>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</si>
  <si>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</si>
  <si>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</si>
  <si>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</si>
  <si>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</si>
  <si>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</si>
  <si>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</si>
  <si>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</si>
  <si>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</si>
  <si>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</si>
  <si>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</si>
  <si>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</si>
  <si>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</si>
  <si>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</si>
  <si>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</si>
  <si>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</si>
  <si>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</si>
  <si>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</si>
  <si>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</si>
  <si>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</si>
  <si>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</si>
  <si>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</si>
  <si>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</si>
  <si>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</si>
  <si>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</si>
  <si>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</si>
  <si>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</si>
  <si>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</si>
  <si>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</si>
  <si>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</si>
  <si>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</si>
  <si>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</si>
  <si>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</si>
  <si>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</si>
  <si>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</si>
  <si>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</si>
  <si>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</si>
  <si>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</si>
  <si>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</si>
  <si>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</si>
  <si>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</si>
  <si>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</si>
  <si>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</si>
  <si>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</si>
  <si>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</si>
  <si>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</si>
  <si>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</si>
  <si>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</si>
  <si>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</si>
  <si>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</si>
  <si>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</si>
  <si>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</si>
  <si>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</si>
  <si>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</si>
  <si>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</si>
  <si>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</si>
  <si>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</si>
  <si>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</si>
  <si>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</si>
  <si>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</si>
  <si>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</si>
  <si>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</si>
  <si>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</si>
  <si>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</si>
  <si>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</si>
  <si>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</si>
  <si>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</si>
  <si>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</si>
  <si>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</si>
  <si>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</si>
  <si>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</si>
  <si>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</si>
  <si>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</si>
  <si>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</si>
  <si>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</si>
  <si>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</si>
  <si>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</si>
  <si>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</si>
  <si>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</si>
  <si>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</si>
  <si>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</si>
  <si>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</si>
  <si>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</si>
  <si>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</si>
  <si>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</si>
  <si>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</si>
  <si>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</si>
  <si>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</si>
  <si>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</si>
  <si>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</si>
  <si>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</si>
  <si>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</si>
  <si>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</si>
  <si>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</si>
  <si>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</si>
  <si>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</si>
  <si>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</si>
  <si>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</si>
  <si>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</si>
  <si>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</si>
  <si>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</si>
  <si>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</si>
  <si>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</si>
  <si>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</si>
  <si>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</si>
  <si>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</si>
  <si>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</si>
  <si>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</si>
  <si>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</si>
  <si>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</si>
  <si>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</si>
  <si>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</si>
  <si>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</si>
  <si>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</si>
  <si>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</si>
  <si>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</si>
  <si>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</si>
  <si>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</si>
  <si>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</si>
  <si>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</si>
  <si>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</si>
  <si>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</si>
  <si>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</si>
  <si>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</si>
  <si>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</si>
  <si>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</si>
  <si>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</si>
  <si>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</si>
  <si>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</si>
  <si>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</si>
  <si>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</si>
  <si>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</si>
  <si>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</si>
  <si>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</si>
  <si>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</si>
  <si>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</si>
  <si>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</si>
  <si>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</si>
  <si>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</si>
  <si>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</si>
  <si>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</si>
  <si>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</si>
  <si>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</si>
  <si>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</si>
  <si>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</si>
  <si>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</si>
  <si>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</si>
  <si>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</si>
  <si>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</si>
  <si>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</si>
  <si>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</si>
  <si>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</si>
  <si>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</si>
  <si>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</si>
  <si>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</si>
  <si>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</si>
  <si>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</si>
  <si>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</si>
  <si>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</si>
  <si>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</si>
  <si>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</si>
  <si>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</si>
  <si>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</si>
  <si>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</si>
  <si>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</si>
  <si>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</si>
  <si>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</si>
  <si>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</si>
  <si>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</si>
  <si>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</si>
  <si>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</si>
  <si>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</si>
  <si>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</si>
  <si>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</si>
  <si>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</si>
  <si>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</si>
  <si>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</si>
  <si>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</si>
  <si>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</si>
  <si>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</si>
  <si>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</si>
  <si>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</si>
  <si>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</si>
  <si>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</si>
  <si>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</si>
  <si>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</si>
  <si>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</si>
  <si>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</si>
  <si>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</si>
  <si>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</si>
  <si>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</si>
  <si>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</si>
  <si>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</si>
  <si>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</si>
  <si>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</si>
  <si>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</si>
  <si>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</si>
  <si>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</si>
  <si>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</si>
  <si>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</si>
  <si>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</si>
  <si>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</si>
  <si>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</si>
  <si>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</si>
  <si>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</si>
  <si>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</si>
  <si>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</si>
  <si>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</si>
  <si>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</si>
  <si>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</si>
  <si>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</si>
  <si>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</si>
  <si>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</si>
  <si>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</si>
  <si>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</si>
  <si>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</si>
  <si>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</si>
  <si>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</si>
  <si>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</si>
  <si>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</si>
  <si>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</si>
  <si>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</si>
  <si>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</si>
  <si>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</si>
  <si>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</si>
  <si>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</si>
  <si>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</si>
  <si>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</si>
  <si>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</si>
  <si>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</si>
  <si>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</si>
  <si>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</si>
  <si>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</si>
  <si>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</si>
  <si>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</si>
  <si>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</si>
  <si>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</si>
  <si>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</si>
  <si>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</si>
  <si>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</si>
  <si>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</si>
  <si>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</si>
  <si>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</si>
  <si>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</si>
  <si>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</si>
  <si>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</si>
  <si>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</si>
  <si>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</si>
  <si>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</si>
  <si>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</si>
  <si>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</si>
  <si>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</si>
  <si>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</si>
  <si>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</si>
  <si>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</si>
  <si>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</si>
  <si>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</si>
  <si>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</si>
  <si>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</si>
  <si>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</si>
  <si>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</si>
  <si>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</si>
  <si>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</si>
  <si>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</si>
  <si>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</si>
  <si>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</si>
  <si>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</si>
  <si>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</si>
  <si>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</si>
  <si>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</si>
  <si>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</si>
  <si>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</si>
  <si>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</si>
  <si>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</si>
  <si>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</si>
  <si>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</si>
  <si>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</si>
  <si>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</si>
  <si>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</si>
  <si>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</si>
  <si>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</si>
  <si>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</si>
  <si>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</si>
  <si>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</si>
  <si>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</si>
  <si>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</si>
  <si>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</si>
  <si>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</si>
  <si>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</si>
  <si>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</si>
  <si>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</si>
  <si>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</si>
  <si>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</si>
  <si>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</si>
  <si>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</si>
  <si>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</si>
  <si>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</si>
  <si>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</si>
  <si>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</si>
  <si>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</si>
  <si>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</si>
  <si>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</si>
  <si>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</si>
  <si>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</si>
  <si>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</si>
  <si>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</si>
  <si>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</si>
  <si>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</si>
  <si>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</si>
  <si>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</si>
  <si>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</si>
  <si>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</si>
  <si>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</si>
  <si>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</si>
  <si>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</si>
  <si>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</si>
  <si>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</si>
  <si>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</si>
  <si>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</si>
  <si>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</si>
  <si>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</si>
  <si>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</si>
  <si>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</si>
  <si>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</si>
  <si>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</si>
  <si>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</si>
  <si>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</si>
  <si>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</si>
  <si>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</si>
  <si>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</si>
  <si>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</si>
  <si>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</si>
  <si>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</si>
  <si>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</si>
  <si>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</si>
  <si>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</si>
  <si>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</si>
  <si>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</si>
  <si>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</si>
  <si>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</si>
  <si>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</si>
  <si>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</si>
  <si>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</si>
  <si>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</si>
  <si>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</si>
  <si>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</si>
  <si>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</si>
  <si>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</si>
  <si>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</si>
  <si>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</si>
  <si>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</si>
  <si>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</si>
  <si>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</si>
  <si>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</si>
  <si>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</si>
  <si>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</si>
  <si>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</si>
  <si>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</si>
  <si>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</si>
  <si>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</si>
  <si>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</si>
  <si>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</si>
  <si>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</si>
  <si>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</si>
  <si>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</si>
  <si>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</si>
  <si>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</si>
  <si>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</si>
  <si>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</si>
  <si>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</si>
  <si>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</si>
  <si>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</si>
  <si>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</si>
  <si>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</si>
  <si>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</si>
  <si>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</si>
  <si>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</si>
  <si>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</si>
  <si>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</si>
  <si>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</si>
  <si>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</si>
  <si>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</si>
  <si>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</si>
  <si>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</si>
  <si>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</si>
  <si>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</si>
  <si>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</si>
  <si>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</si>
  <si>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</si>
  <si>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</si>
  <si>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</si>
  <si>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</si>
  <si>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</si>
  <si>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</si>
  <si>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</si>
  <si>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</si>
  <si>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</si>
  <si>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</si>
  <si>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</si>
  <si>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</si>
  <si>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</si>
  <si>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</si>
  <si>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</si>
  <si>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</si>
  <si>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</si>
  <si>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</si>
  <si>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</si>
  <si>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</si>
  <si>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</si>
  <si>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</si>
  <si>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</si>
  <si>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</si>
  <si>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</si>
  <si>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</si>
  <si>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</si>
  <si>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</si>
  <si>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</si>
  <si>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</si>
  <si>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</si>
  <si>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</si>
  <si>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</si>
  <si>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</si>
  <si>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</si>
  <si>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</si>
  <si>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</si>
  <si>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</si>
  <si>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</si>
  <si>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</si>
  <si>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</si>
  <si>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</si>
  <si>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</si>
  <si>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</si>
  <si>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</si>
  <si>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</si>
  <si>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</si>
  <si>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</si>
  <si>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</si>
  <si>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</si>
  <si>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</si>
  <si>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</si>
  <si>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</si>
  <si>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</si>
  <si>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</si>
  <si>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</si>
  <si>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</si>
  <si>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</si>
  <si>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</si>
  <si>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</si>
  <si>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</si>
  <si>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</si>
  <si>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</si>
  <si>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</si>
  <si>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</si>
  <si>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</si>
  <si>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</si>
  <si>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</si>
  <si>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</si>
  <si>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</si>
  <si>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</si>
  <si>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</si>
  <si>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</si>
  <si>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</si>
  <si>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</si>
  <si>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</si>
  <si>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</si>
  <si>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</si>
  <si>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</si>
  <si>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</si>
  <si>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</si>
  <si>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</si>
  <si>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</si>
  <si>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</si>
  <si>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</si>
  <si>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</si>
  <si>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</si>
  <si>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</si>
  <si>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</si>
  <si>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</si>
  <si>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</si>
  <si>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</si>
  <si>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</si>
  <si>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</si>
  <si>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</si>
  <si>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</si>
  <si>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</si>
  <si>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</si>
  <si>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</si>
  <si>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</si>
  <si>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</si>
  <si>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</si>
  <si>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</si>
  <si>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</si>
  <si>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</si>
  <si>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</si>
  <si>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</si>
  <si>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</si>
  <si>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</si>
  <si>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</si>
  <si>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</si>
  <si>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</si>
  <si>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</si>
  <si>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</si>
  <si>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</si>
  <si>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</si>
  <si>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</si>
  <si>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</si>
  <si>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</si>
  <si>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</si>
  <si>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</si>
  <si>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</si>
  <si>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</si>
  <si>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</si>
  <si>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</si>
  <si>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</si>
  <si>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</si>
  <si>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</si>
  <si>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</si>
  <si>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</si>
  <si>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</si>
  <si>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</si>
  <si>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</si>
  <si>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</si>
  <si>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</si>
  <si>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</si>
  <si>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</si>
  <si>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</si>
  <si>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</si>
  <si>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</si>
  <si>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</si>
  <si>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</si>
  <si>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</si>
  <si>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</si>
  <si>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</si>
  <si>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</si>
  <si>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</si>
  <si>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</si>
  <si>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</si>
  <si>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</si>
  <si>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</si>
  <si>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</si>
  <si>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</si>
  <si>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</si>
  <si>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</si>
  <si>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</si>
  <si>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</si>
  <si>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</si>
  <si>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</si>
  <si>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</si>
  <si>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</si>
  <si>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</si>
  <si>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</si>
  <si>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</si>
  <si>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</si>
  <si>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</si>
  <si>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</si>
  <si>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</si>
  <si>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</si>
  <si>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</si>
  <si>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</si>
  <si>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</si>
  <si>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</si>
  <si>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</si>
  <si>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</si>
  <si>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</si>
  <si>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</si>
  <si>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</si>
  <si>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</si>
  <si>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</si>
  <si>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</si>
  <si>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</si>
  <si>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</si>
  <si>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</si>
  <si>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</si>
  <si>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</si>
  <si>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</si>
  <si>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</si>
  <si>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</si>
  <si>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</si>
  <si>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</si>
  <si>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</si>
  <si>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</si>
  <si>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</si>
  <si>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</si>
  <si>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</si>
  <si>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</si>
  <si>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</si>
  <si>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</si>
  <si>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</si>
  <si>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</si>
  <si>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</si>
  <si>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</si>
  <si>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</si>
  <si>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</si>
  <si>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</si>
  <si>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</si>
  <si>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</si>
  <si>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</si>
  <si>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</si>
  <si>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</si>
  <si>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</si>
  <si>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</si>
  <si>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</si>
  <si>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</si>
  <si>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</si>
  <si>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</si>
  <si>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</si>
  <si>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</si>
  <si>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</si>
  <si>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</si>
  <si>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</si>
  <si>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</si>
  <si>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</si>
  <si>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</si>
  <si>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</si>
  <si>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</si>
  <si>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</si>
  <si>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</si>
  <si>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</si>
  <si>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</si>
  <si>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</si>
  <si>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</si>
  <si>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</si>
  <si>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</si>
  <si>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</si>
  <si>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</si>
  <si>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</si>
  <si>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</si>
  <si>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</si>
  <si>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</si>
  <si>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</si>
  <si>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</si>
  <si>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</si>
  <si>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</si>
  <si>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</si>
  <si>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</si>
  <si>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</si>
  <si>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</si>
  <si>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</si>
  <si>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</si>
  <si>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</si>
  <si>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</si>
  <si>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</si>
  <si>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</si>
  <si>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</si>
  <si>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</si>
  <si>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</si>
  <si>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</si>
  <si>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</si>
  <si>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</si>
  <si>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</si>
  <si>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</si>
  <si>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</si>
  <si>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</si>
  <si>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</si>
  <si>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</si>
  <si>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</si>
  <si>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</si>
  <si>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</si>
  <si>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</si>
  <si>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</si>
  <si>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</si>
  <si>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</si>
  <si>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</si>
  <si>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</si>
  <si>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</si>
  <si>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</si>
  <si>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</si>
  <si>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</si>
  <si>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</si>
  <si>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</si>
  <si>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</si>
  <si>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</si>
  <si>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</si>
  <si>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</si>
  <si>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</si>
  <si>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</si>
  <si>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</si>
  <si>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</si>
  <si>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</si>
  <si>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</si>
  <si>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</si>
  <si>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</si>
  <si>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</si>
  <si>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</si>
  <si>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</si>
  <si>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</si>
  <si>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</si>
  <si>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</si>
  <si>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</si>
  <si>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</si>
  <si>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</si>
  <si>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</si>
  <si>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</si>
  <si>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</si>
  <si>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</si>
  <si>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</si>
  <si>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</si>
  <si>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</si>
  <si>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</si>
  <si>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</si>
  <si>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</si>
  <si>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</si>
  <si>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</si>
  <si>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</si>
  <si>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</si>
  <si>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</si>
  <si>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</si>
  <si>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</si>
  <si>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</si>
  <si>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</si>
  <si>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</si>
  <si>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</si>
  <si>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</si>
  <si>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</si>
  <si>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</si>
  <si>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</si>
  <si>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</si>
  <si>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</si>
  <si>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</si>
  <si>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</si>
  <si>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</si>
  <si>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</si>
  <si>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</si>
  <si>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</si>
  <si>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</si>
  <si>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</si>
  <si>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</si>
  <si>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</si>
  <si>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</si>
  <si>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</si>
  <si>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</si>
  <si>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</si>
  <si>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</si>
  <si>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</si>
  <si>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</si>
  <si>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</si>
  <si>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</si>
  <si>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</si>
  <si>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</si>
  <si>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</si>
  <si>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</si>
  <si>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</si>
  <si>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</si>
  <si>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</si>
  <si>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</si>
  <si>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</si>
  <si>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</si>
  <si>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</si>
  <si>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</si>
  <si>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</si>
  <si>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</si>
  <si>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</si>
  <si>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</si>
  <si>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</si>
  <si>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</si>
  <si>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</si>
  <si>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</si>
  <si>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</si>
  <si>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</si>
  <si>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</si>
  <si>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</si>
  <si>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</si>
  <si>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</si>
  <si>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</si>
  <si>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</si>
  <si>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</si>
  <si>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</si>
  <si>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</si>
  <si>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</si>
  <si>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</si>
  <si>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</si>
  <si>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</si>
  <si>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</si>
  <si>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</si>
  <si>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</si>
  <si>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</si>
  <si>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</si>
  <si>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</si>
  <si>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</si>
  <si>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</si>
  <si>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</si>
  <si>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</si>
  <si>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</si>
  <si>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</si>
  <si>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</si>
  <si>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</si>
  <si>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</si>
  <si>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</si>
  <si>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</si>
  <si>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</si>
  <si>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</si>
  <si>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</si>
  <si>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</si>
  <si>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</si>
  <si>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</si>
  <si>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</si>
  <si>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</si>
  <si>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</si>
  <si>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</si>
  <si>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</si>
  <si>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</si>
  <si>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</si>
  <si>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</si>
  <si>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</si>
  <si>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</si>
  <si>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</si>
  <si>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</si>
  <si>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</si>
  <si>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</si>
  <si>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</si>
  <si>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</si>
  <si>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</si>
  <si>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</si>
  <si>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</si>
  <si>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</si>
  <si>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</si>
  <si>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</si>
  <si>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</si>
  <si>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</si>
  <si>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</si>
  <si>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</si>
  <si>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</si>
  <si>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</si>
  <si>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</si>
  <si>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</si>
  <si>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</si>
  <si>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</si>
  <si>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</si>
  <si>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</si>
  <si>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</si>
  <si>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</si>
  <si>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</si>
  <si>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</si>
  <si>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</si>
  <si>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</si>
  <si>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</si>
  <si>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</si>
  <si>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</si>
  <si>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</si>
  <si>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</si>
  <si>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</si>
  <si>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</si>
  <si>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</si>
  <si>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</si>
  <si>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</si>
  <si>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</si>
  <si>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</si>
  <si>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</si>
  <si>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</si>
  <si>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</si>
  <si>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</si>
  <si>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</si>
  <si>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</si>
  <si>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</si>
  <si>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</si>
  <si>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</si>
  <si>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</si>
  <si>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</si>
  <si>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</si>
  <si>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</si>
  <si>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</si>
  <si>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</si>
  <si>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</si>
  <si>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</si>
  <si>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</si>
  <si>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</si>
  <si>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</si>
  <si>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</si>
  <si>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</si>
  <si>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</si>
  <si>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</si>
  <si>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</si>
  <si>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</si>
  <si>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</si>
  <si>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</si>
  <si>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</si>
  <si>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</si>
  <si>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</si>
  <si>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</si>
  <si>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</si>
  <si>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</si>
  <si>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</si>
  <si>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</si>
  <si>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</si>
  <si>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</si>
  <si>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</si>
  <si>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</si>
  <si>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</si>
  <si>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</si>
  <si>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</si>
  <si>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</si>
  <si>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</si>
  <si>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</si>
  <si>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</si>
  <si>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</si>
  <si>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</si>
  <si>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</si>
  <si>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</si>
  <si>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</si>
  <si>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</si>
  <si>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</si>
  <si>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</si>
  <si>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</si>
  <si>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</si>
  <si>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</si>
  <si>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</si>
  <si>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</si>
  <si>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</si>
  <si>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</si>
  <si>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</si>
  <si>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</si>
  <si>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</si>
  <si>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</si>
  <si>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</si>
  <si>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</si>
  <si>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</si>
  <si>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</si>
  <si>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</si>
  <si>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</si>
  <si>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</si>
  <si>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</si>
  <si>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</si>
  <si>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</si>
  <si>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</si>
  <si>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</si>
  <si>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</si>
  <si>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</si>
  <si>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</si>
  <si>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</si>
  <si>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</si>
  <si>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</si>
  <si>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</si>
  <si>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</si>
  <si>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</si>
  <si>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</si>
  <si>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</si>
  <si>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</si>
  <si>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</si>
  <si>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</si>
  <si>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</si>
  <si>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</si>
  <si>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</si>
  <si>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</si>
  <si>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</si>
  <si>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</si>
  <si>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</si>
  <si>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</si>
  <si>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</si>
  <si>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</si>
  <si>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</si>
  <si>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</si>
  <si>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</si>
  <si>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</si>
  <si>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</si>
  <si>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</si>
  <si>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</si>
  <si>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</si>
  <si>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</si>
  <si>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</si>
  <si>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</si>
  <si>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</si>
  <si>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</si>
  <si>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</si>
  <si>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</si>
  <si>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</si>
  <si>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</si>
  <si>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</si>
  <si>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</si>
  <si>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</si>
  <si>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</si>
  <si>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</si>
  <si>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</si>
  <si>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</si>
  <si>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</si>
  <si>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</si>
  <si>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</si>
  <si>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</si>
  <si>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</si>
  <si>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</si>
  <si>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</si>
  <si>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</si>
  <si>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</si>
  <si>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</si>
  <si>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</si>
  <si>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</si>
  <si>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</si>
  <si>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</si>
  <si>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</si>
  <si>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</si>
  <si>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</si>
  <si>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</si>
  <si>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</si>
  <si>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</si>
  <si>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</si>
  <si>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</si>
  <si>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</si>
  <si>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</si>
  <si>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</si>
  <si>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</si>
  <si>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</si>
  <si>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</si>
  <si>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</si>
  <si>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</si>
  <si>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</si>
  <si>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</si>
  <si>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</si>
  <si>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</si>
  <si>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</si>
  <si>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</si>
  <si>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</si>
  <si>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</si>
  <si>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</si>
  <si>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</si>
  <si>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</si>
  <si>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</si>
  <si>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</si>
  <si>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</si>
  <si>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</si>
  <si>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</si>
  <si>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</si>
  <si>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</si>
  <si>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</si>
  <si>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</si>
  <si>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</si>
  <si>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</si>
  <si>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</si>
  <si>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</si>
  <si>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</si>
  <si>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</si>
  <si>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</si>
  <si>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</si>
  <si>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</si>
  <si>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</si>
  <si>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</si>
  <si>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</si>
  <si>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</si>
  <si>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</si>
  <si>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</si>
  <si>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</si>
  <si>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</si>
  <si>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</si>
  <si>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</si>
  <si>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</si>
  <si>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</si>
  <si>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</si>
  <si>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</si>
  <si>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</si>
  <si>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</si>
  <si>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</si>
  <si>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</si>
  <si>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</si>
  <si>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</si>
  <si>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</si>
  <si>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</si>
  <si>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</si>
  <si>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</si>
  <si>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</si>
  <si>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</si>
  <si>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</si>
  <si>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</si>
  <si>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</si>
  <si>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</si>
  <si>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</si>
  <si>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</si>
  <si>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</si>
  <si>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</si>
  <si>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</si>
  <si>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</si>
  <si>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</si>
  <si>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</si>
  <si>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</si>
  <si>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</si>
  <si>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</si>
  <si>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</si>
  <si>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</si>
  <si>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</si>
  <si>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</si>
  <si>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</si>
  <si>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</si>
  <si>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</si>
  <si>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</si>
  <si>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</si>
  <si>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</si>
  <si>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</si>
  <si>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</si>
  <si>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</si>
  <si>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</si>
  <si>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</si>
  <si>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</si>
  <si>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</si>
  <si>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</si>
  <si>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</si>
  <si>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</si>
  <si>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</si>
  <si>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</si>
  <si>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</si>
  <si>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</si>
  <si>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</si>
  <si>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</si>
  <si>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</si>
  <si>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</si>
  <si>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</si>
  <si>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</si>
  <si>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</si>
  <si>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</si>
  <si>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</si>
  <si>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</si>
  <si>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</si>
  <si>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</si>
  <si>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</si>
  <si>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</si>
  <si>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</si>
  <si>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</si>
  <si>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</si>
  <si>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</si>
  <si>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</si>
  <si>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</si>
  <si>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</si>
  <si>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</si>
  <si>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</si>
  <si>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</si>
  <si>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</si>
  <si>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</si>
  <si>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</si>
  <si>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</si>
  <si>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</si>
  <si>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</si>
  <si>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</si>
  <si>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</si>
  <si>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</si>
  <si>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</si>
  <si>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</si>
  <si>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</si>
  <si>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</si>
  <si>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</si>
  <si>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</si>
  <si>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</si>
  <si>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</si>
  <si>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</si>
  <si>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</si>
  <si>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</si>
  <si>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</si>
  <si>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</si>
  <si>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</si>
  <si>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</si>
  <si>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</si>
  <si>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</si>
  <si>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</si>
  <si>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</si>
  <si>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</si>
  <si>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</si>
  <si>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</si>
  <si>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</si>
  <si>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</si>
  <si>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</si>
  <si>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</si>
  <si>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</si>
  <si>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</si>
  <si>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</si>
  <si>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</si>
  <si>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</si>
  <si>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</si>
  <si>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</si>
  <si>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</si>
  <si>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</si>
  <si>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</si>
  <si>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</si>
  <si>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</si>
  <si>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</si>
  <si>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</si>
  <si>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</si>
  <si>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</si>
  <si>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</si>
  <si>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</si>
  <si>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</si>
  <si>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</si>
  <si>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</si>
  <si>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</si>
  <si>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</si>
  <si>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</si>
  <si>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</si>
  <si>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</si>
  <si>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</si>
  <si>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</si>
  <si>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</si>
  <si>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</si>
  <si>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</si>
  <si>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</si>
  <si>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</si>
  <si>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</si>
  <si>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</si>
  <si>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</si>
  <si>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</si>
  <si>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</si>
  <si>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</si>
  <si>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</si>
  <si>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</si>
  <si>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</si>
  <si>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</si>
  <si>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</si>
  <si>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</si>
  <si>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</si>
  <si>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</si>
  <si>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</si>
  <si>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</si>
  <si>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</si>
  <si>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</si>
  <si>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</si>
  <si>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</si>
  <si>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</si>
  <si>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</si>
  <si>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</si>
  <si>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</si>
  <si>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</si>
  <si>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</si>
  <si>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</si>
  <si>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</si>
  <si>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</si>
  <si>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</si>
  <si>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</si>
  <si>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</si>
  <si>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</si>
  <si>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</si>
  <si>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</si>
  <si>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</si>
  <si>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</si>
  <si>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</si>
  <si>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</si>
  <si>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</si>
  <si>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</si>
  <si>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</si>
  <si>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</si>
  <si>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</si>
  <si>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</si>
  <si>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</si>
  <si>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</si>
  <si>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</si>
  <si>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</si>
  <si>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</si>
  <si>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</si>
  <si>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</si>
  <si>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</si>
  <si>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</si>
  <si>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</si>
  <si>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</si>
  <si>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</si>
  <si>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</si>
  <si>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</si>
  <si>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</si>
  <si>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</si>
  <si>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</si>
  <si>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</si>
  <si>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</si>
  <si>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</si>
  <si>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</si>
  <si>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</si>
  <si>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</si>
  <si>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</si>
  <si>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</si>
  <si>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</si>
  <si>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</si>
  <si>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</si>
  <si>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</si>
  <si>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</si>
  <si>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</si>
  <si>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</si>
  <si>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</si>
  <si>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</si>
  <si>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</si>
  <si>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</si>
  <si>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</si>
  <si>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</si>
  <si>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</si>
  <si>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</si>
  <si>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</si>
  <si>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</si>
  <si>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</si>
  <si>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</si>
  <si>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</si>
  <si>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</si>
  <si>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</si>
  <si>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</si>
  <si>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</si>
  <si>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</si>
  <si>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</si>
  <si>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</si>
  <si>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</si>
  <si>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</si>
  <si>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</si>
  <si>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</si>
  <si>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</si>
  <si>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</si>
  <si>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</si>
  <si>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</si>
  <si>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</si>
  <si>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</si>
  <si>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</si>
  <si>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</si>
  <si>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</si>
  <si>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</si>
  <si>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</si>
  <si>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</si>
  <si>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2021-47-10001219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</si>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</sst>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6" zoomScale="85" zoomScaleNormal="85" zoomScaleSheetLayoutView="40" zoomScalePageLayoutView="40" workbookViewId="0">
      <selection activeCell="D48" sqref="D48:D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186"/>
      <c r="I20" s="149" t="s">
        <v>711</v>
      </c>
      <c r="J20" s="150" t="s">
        <v>717</v>
      </c>
      <c r="K20" s="151">
        <v>905032400</v>
      </c>
      <c r="L20" s="152"/>
      <c r="M20" s="152">
        <v>44561</v>
      </c>
      <c r="N20" s="135">
        <f>+(M20-L20)/30</f>
        <v>1485.3666666666666</v>
      </c>
      <c r="O20" s="138"/>
      <c r="U20" s="134"/>
      <c r="V20" s="105">
        <f ca="1">NOW()</f>
        <v>44194.765924652776</v>
      </c>
      <c r="W20" s="105">
        <f ca="1">NOW()</f>
        <v>44194.765924652776</v>
      </c>
    </row>
    <row r="21" spans="1:23" ht="30" customHeight="1" outlineLevel="1" x14ac:dyDescent="0.25">
      <c r="A21" s="9"/>
      <c r="B21" s="71"/>
      <c r="C21" s="5"/>
      <c r="D21" s="5"/>
      <c r="E21" s="5"/>
      <c r="F21" s="5"/>
      <c r="G21" s="5"/>
      <c r="H21" s="70"/>
      <c r="I21" s="149" t="s">
        <v>711</v>
      </c>
      <c r="J21" s="150" t="s">
        <v>77</v>
      </c>
      <c r="K21" s="151">
        <v>751176892</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CONSTRUYENDO CAMINOS SOSTENIBLES DE PAZ PARA UN DESARROLLO EMPRESARIAL, SOCIAL Y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82810464.600000009</v>
      </c>
      <c r="F185" s="92"/>
      <c r="G185" s="93"/>
      <c r="H185" s="88"/>
      <c r="I185" s="90" t="s">
        <v>2627</v>
      </c>
      <c r="J185" s="166">
        <f>+SUM(M179:M183)</f>
        <v>0.03</v>
      </c>
      <c r="K185" s="202" t="s">
        <v>2628</v>
      </c>
      <c r="L185" s="202"/>
      <c r="M185" s="94">
        <f>+J185*(SUM(K20:K35))</f>
        <v>49686278.759999998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2020-12-29T23:23:19Z</cp:lastPrinted>
  <dcterms:created xsi:type="dcterms:W3CDTF">2020-10-14T21:57:42Z</dcterms:created>
  <dcterms:modified xsi:type="dcterms:W3CDTF">2020-12-29T23:23:23Z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