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INVITACIONES SONDER\2021-15-10000428\"/>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<sst xmlns="http://schemas.openxmlformats.org/spreadsheetml/2006/main" count="5362" uniqueCount="2743">
  <si>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</si>
  <si>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</si>
  <si>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</si>
  <si>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</si>
  <si>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</si>
  <si>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</si>
  <si>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</si>
  <si>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</si>
  <si>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</si>
  <si>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</si>
  <si>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</si>
  <si>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</si>
  <si>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</si>
  <si>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</si>
  <si>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</si>
  <si>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</si>
  <si>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</si>
  <si>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</si>
  <si>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</si>
  <si>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</si>
  <si>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</si>
  <si>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</si>
  <si>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</si>
  <si>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</si>
  <si>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</si>
  <si>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</si>
  <si>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</si>
  <si>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</si>
  <si>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</si>
  <si>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</si>
  <si>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</si>
  <si>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</si>
  <si>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</si>
  <si>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</si>
  <si>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</si>
  <si>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</si>
  <si>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</si>
  <si>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</si>
  <si>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</si>
  <si>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</si>
  <si>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</si>
  <si>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</si>
  <si>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</si>
  <si>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</si>
  <si>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</si>
  <si>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</si>
  <si>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</si>
  <si>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</si>
  <si>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</si>
  <si>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</si>
  <si>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</si>
  <si>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</si>
  <si>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</si>
  <si>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</si>
  <si>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</si>
  <si>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</si>
  <si>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</si>
  <si>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</si>
  <si>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</si>
  <si>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</si>
  <si>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</si>
  <si>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</si>
  <si>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</si>
  <si>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</si>
  <si>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</si>
  <si>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</si>
  <si>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</si>
  <si>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</si>
  <si>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</si>
  <si>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</si>
  <si>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</si>
  <si>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</si>
  <si>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</si>
  <si>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</si>
  <si>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</si>
  <si>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</si>
  <si>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</si>
  <si>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</si>
  <si>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</si>
  <si>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</si>
  <si>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</si>
  <si>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</si>
  <si>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</si>
  <si>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</si>
  <si>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</si>
  <si>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</si>
  <si>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</si>
  <si>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</si>
  <si>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</si>
  <si>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</si>
  <si>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</si>
  <si>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</si>
  <si>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</si>
  <si>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</si>
  <si>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</si>
  <si>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</si>
  <si>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</si>
  <si>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</si>
  <si>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</si>
  <si>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</si>
  <si>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</si>
  <si>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</si>
  <si>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</si>
  <si>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</si>
  <si>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</si>
  <si>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</si>
  <si>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</si>
  <si>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</si>
  <si>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</si>
  <si>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</si>
  <si>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</si>
  <si>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</si>
  <si>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</si>
  <si>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</si>
  <si>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</si>
  <si>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</si>
  <si>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</si>
  <si>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</si>
  <si>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</si>
  <si>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</si>
  <si>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</si>
  <si>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</si>
  <si>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</si>
  <si>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</si>
  <si>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</si>
  <si>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</si>
  <si>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</si>
  <si>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</si>
  <si>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</si>
  <si>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</si>
  <si>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</si>
  <si>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</si>
  <si>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</si>
  <si>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</si>
  <si>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</si>
  <si>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</si>
  <si>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</si>
  <si>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</si>
  <si>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</si>
  <si>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</si>
  <si>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</si>
  <si>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</si>
  <si>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</si>
  <si>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</si>
  <si>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</si>
  <si>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</si>
  <si>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</si>
  <si>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</si>
  <si>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</si>
  <si>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</si>
  <si>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</si>
  <si>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</si>
  <si>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</si>
  <si>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</si>
  <si>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</si>
  <si>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</si>
  <si>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</si>
  <si>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</si>
  <si>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</si>
  <si>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</si>
  <si>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</si>
  <si>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</si>
  <si>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</si>
  <si>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</si>
  <si>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</si>
  <si>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</si>
  <si>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</si>
  <si>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</si>
  <si>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</si>
  <si>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</si>
  <si>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</si>
  <si>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</si>
  <si>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</si>
  <si>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</si>
  <si>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</si>
  <si>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</si>
  <si>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</si>
  <si>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</si>
  <si>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</si>
  <si>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</si>
  <si>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</si>
  <si>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</si>
  <si>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</si>
  <si>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</si>
  <si>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</si>
  <si>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</si>
  <si>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</si>
  <si>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</si>
  <si>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</si>
  <si>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</si>
  <si>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</si>
  <si>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</si>
  <si>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</si>
  <si>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</si>
  <si>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</si>
  <si>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</si>
  <si>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</si>
  <si>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</si>
  <si>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</si>
  <si>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</si>
  <si>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</si>
  <si>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</si>
  <si>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</si>
  <si>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</si>
  <si>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</si>
  <si>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</si>
  <si>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</si>
  <si>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</si>
  <si>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</si>
  <si>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</si>
  <si>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</si>
  <si>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</si>
  <si>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</si>
  <si>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</si>
  <si>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</si>
  <si>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</si>
  <si>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</si>
  <si>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</si>
  <si>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</si>
  <si>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</si>
  <si>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</si>
  <si>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</si>
  <si>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</si>
  <si>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</si>
  <si>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</si>
  <si>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</si>
  <si>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</si>
  <si>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</si>
  <si>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</si>
  <si>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</si>
  <si>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</si>
  <si>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</si>
  <si>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</si>
  <si>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</si>
  <si>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</si>
  <si>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</si>
  <si>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</si>
  <si>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</si>
  <si>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</si>
  <si>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</si>
  <si>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</si>
  <si>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</si>
  <si>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</si>
  <si>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</si>
  <si>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</si>
  <si>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</si>
  <si>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</si>
  <si>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</si>
  <si>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</si>
  <si>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</si>
  <si>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</si>
  <si>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</si>
  <si>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</si>
  <si>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</si>
  <si>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</si>
  <si>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</si>
  <si>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</si>
  <si>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</si>
  <si>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</si>
  <si>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</si>
  <si>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</si>
  <si>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</si>
  <si>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</si>
  <si>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</si>
  <si>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</si>
  <si>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</si>
  <si>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</si>
  <si>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</si>
  <si>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</si>
  <si>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</si>
  <si>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</si>
  <si>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</si>
  <si>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</si>
  <si>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</si>
  <si>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</si>
  <si>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</si>
  <si>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</si>
  <si>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</si>
  <si>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</si>
  <si>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</si>
  <si>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</si>
  <si>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</si>
  <si>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</si>
  <si>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</si>
  <si>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</si>
  <si>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</si>
  <si>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</si>
  <si>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</si>
  <si>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</si>
  <si>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</si>
  <si>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</si>
  <si>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</si>
  <si>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</si>
  <si>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</si>
  <si>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</si>
  <si>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</si>
  <si>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</si>
  <si>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</si>
  <si>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</si>
  <si>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</si>
  <si>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</si>
  <si>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</si>
  <si>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</si>
  <si>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</si>
  <si>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</si>
  <si>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</si>
  <si>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</si>
  <si>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</si>
  <si>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</si>
  <si>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</si>
  <si>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</si>
  <si>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</si>
  <si>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</si>
  <si>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</si>
  <si>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</si>
  <si>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</si>
  <si>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</si>
  <si>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</si>
  <si>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</si>
  <si>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</si>
  <si>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</si>
  <si>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</si>
  <si>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</si>
  <si>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</si>
  <si>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</si>
  <si>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</si>
  <si>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</si>
  <si>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</si>
  <si>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</si>
  <si>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</si>
  <si>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</si>
  <si>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</si>
  <si>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</si>
  <si>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</si>
  <si>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</si>
  <si>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</si>
  <si>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</si>
  <si>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</si>
  <si>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</si>
  <si>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</si>
  <si>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</si>
  <si>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</si>
  <si>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</si>
  <si>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</si>
  <si>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</si>
  <si>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</si>
  <si>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</si>
  <si>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</si>
  <si>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</si>
  <si>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</si>
  <si>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</si>
  <si>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</si>
  <si>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</si>
  <si>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</si>
  <si>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</si>
  <si>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</si>
  <si>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</si>
  <si>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</si>
  <si>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</si>
  <si>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</si>
  <si>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</si>
  <si>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</si>
  <si>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</si>
  <si>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</si>
  <si>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</si>
  <si>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</si>
  <si>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</si>
  <si>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</si>
  <si>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</si>
  <si>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</si>
  <si>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</si>
  <si>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</si>
  <si>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</si>
  <si>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</si>
  <si>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</si>
  <si>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</si>
  <si>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</si>
  <si>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</si>
  <si>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</si>
  <si>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</si>
  <si>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</si>
  <si>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</si>
  <si>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</si>
  <si>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</si>
  <si>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</si>
  <si>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</si>
  <si>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</si>
  <si>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</si>
  <si>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</si>
  <si>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</si>
  <si>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</si>
  <si>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</si>
  <si>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</si>
  <si>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</si>
  <si>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</si>
  <si>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</si>
  <si>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</si>
  <si>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</si>
  <si>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</si>
  <si>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</si>
  <si>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</si>
  <si>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</si>
  <si>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</si>
  <si>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</si>
  <si>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</si>
  <si>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</si>
  <si>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</si>
  <si>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</si>
  <si>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</si>
  <si>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</si>
  <si>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</si>
  <si>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</si>
  <si>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</si>
  <si>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</si>
  <si>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</si>
  <si>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</si>
  <si>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</si>
  <si>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</si>
  <si>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</si>
  <si>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</si>
  <si>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</si>
  <si>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</si>
  <si>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</si>
  <si>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</si>
  <si>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</si>
  <si>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</si>
  <si>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</si>
  <si>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</si>
  <si>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</si>
  <si>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</si>
  <si>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</si>
  <si>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</si>
  <si>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</si>
  <si>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</si>
  <si>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</si>
  <si>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</si>
  <si>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</si>
  <si>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</si>
  <si>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</si>
  <si>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</si>
  <si>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</si>
  <si>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</si>
  <si>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</si>
  <si>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</si>
  <si>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</si>
  <si>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</si>
  <si>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</si>
  <si>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</si>
  <si>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</si>
  <si>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</si>
  <si>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</si>
  <si>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</si>
  <si>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</si>
  <si>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</si>
  <si>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</si>
  <si>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</si>
  <si>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</si>
  <si>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</si>
  <si>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</si>
  <si>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</si>
  <si>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</si>
  <si>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</si>
  <si>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</si>
  <si>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</si>
  <si>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</si>
  <si>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</si>
  <si>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</si>
  <si>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</si>
  <si>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</si>
  <si>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</si>
  <si>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</si>
  <si>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</si>
  <si>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</si>
  <si>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</si>
  <si>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</si>
  <si>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</si>
  <si>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</si>
  <si>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</si>
  <si>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</si>
  <si>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</si>
  <si>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</si>
  <si>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</si>
  <si>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</si>
  <si>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</si>
  <si>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</si>
  <si>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</si>
  <si>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</si>
  <si>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</si>
  <si>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</si>
  <si>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</si>
  <si>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</si>
  <si>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</si>
  <si>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</si>
  <si>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</si>
  <si>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</si>
  <si>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</si>
  <si>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</si>
  <si>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</si>
  <si>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</si>
  <si>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</si>
  <si>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</si>
  <si>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</si>
  <si>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</si>
  <si>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</si>
  <si>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</si>
  <si>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</si>
  <si>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</si>
  <si>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</si>
  <si>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</si>
  <si>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</si>
  <si>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</si>
  <si>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</si>
  <si>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</si>
  <si>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</si>
  <si>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</si>
  <si>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</si>
  <si>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</si>
  <si>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</si>
  <si>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</si>
  <si>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</si>
  <si>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</si>
  <si>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</si>
  <si>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</si>
  <si>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</si>
  <si>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</si>
  <si>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</si>
  <si>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</si>
  <si>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</si>
  <si>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</si>
  <si>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</si>
  <si>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</si>
  <si>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</si>
  <si>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</si>
  <si>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</si>
  <si>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</si>
  <si>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</si>
  <si>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</si>
  <si>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</si>
  <si>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</si>
  <si>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</si>
  <si>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</si>
  <si>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</si>
  <si>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</si>
  <si>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</si>
  <si>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</si>
  <si>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</si>
  <si>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</si>
  <si>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</si>
  <si>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</si>
  <si>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</si>
  <si>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</si>
  <si>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</si>
  <si>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</si>
  <si>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</si>
  <si>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</si>
  <si>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</si>
  <si>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</si>
  <si>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</si>
  <si>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</si>
  <si>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</si>
  <si>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</si>
  <si>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</si>
  <si>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</si>
  <si>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</si>
  <si>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</si>
  <si>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</si>
  <si>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</si>
  <si>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</si>
  <si>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</si>
  <si>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</si>
  <si>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</si>
  <si>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</si>
  <si>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</si>
  <si>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</si>
  <si>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</si>
  <si>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</si>
  <si>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</si>
  <si>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</si>
  <si>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</si>
  <si>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</si>
  <si>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</si>
  <si>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</si>
  <si>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</si>
  <si>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</si>
  <si>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</si>
  <si>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</si>
  <si>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</si>
  <si>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</si>
  <si>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</si>
  <si>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</si>
  <si>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</si>
  <si>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</si>
  <si>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</si>
  <si>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</si>
  <si>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</si>
  <si>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</si>
  <si>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</si>
  <si>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</si>
  <si>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</si>
  <si>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</si>
  <si>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</si>
  <si>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</si>
  <si>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</si>
  <si>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</si>
  <si>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</si>
  <si>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</si>
  <si>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</si>
  <si>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</si>
  <si>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</si>
  <si>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</si>
  <si>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</si>
  <si>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</si>
  <si>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</si>
  <si>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</si>
  <si>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</si>
  <si>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</si>
  <si>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</si>
  <si>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</si>
  <si>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</si>
  <si>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</si>
  <si>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</si>
  <si>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</si>
  <si>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</si>
  <si>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</si>
  <si>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</si>
  <si>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</si>
  <si>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</si>
  <si>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</si>
  <si>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</si>
  <si>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</si>
  <si>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</si>
  <si>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</si>
  <si>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</si>
  <si>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</si>
  <si>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</si>
  <si>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</si>
  <si>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</si>
  <si>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</si>
  <si>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</si>
  <si>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</si>
  <si>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</si>
  <si>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</si>
  <si>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</si>
  <si>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</si>
  <si>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</si>
  <si>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</si>
  <si>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</si>
  <si>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</si>
  <si>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</si>
  <si>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</si>
  <si>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</si>
  <si>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</si>
  <si>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</si>
  <si>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</si>
  <si>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</si>
  <si>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</si>
  <si>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</si>
  <si>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</si>
  <si>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</si>
  <si>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</si>
  <si>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</si>
  <si>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</si>
  <si>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</si>
  <si>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</si>
  <si>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</si>
  <si>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</si>
  <si>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</si>
  <si>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</si>
  <si>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</si>
  <si>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</si>
  <si>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</si>
  <si>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</si>
  <si>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</si>
  <si>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</si>
  <si>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</si>
  <si>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</si>
  <si>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</si>
  <si>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</si>
  <si>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</si>
  <si>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</si>
  <si>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</si>
  <si>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</si>
  <si>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</si>
  <si>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</si>
  <si>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</si>
  <si>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</si>
  <si>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</si>
  <si>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</si>
  <si>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</si>
  <si>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</si>
  <si>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</si>
  <si>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</si>
  <si>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</si>
  <si>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</si>
  <si>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</si>
  <si>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</si>
  <si>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</si>
  <si>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</si>
  <si>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</si>
  <si>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</si>
  <si>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</si>
  <si>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</si>
  <si>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</si>
  <si>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</si>
  <si>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</si>
  <si>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</si>
  <si>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</si>
  <si>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</si>
  <si>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</si>
  <si>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</si>
  <si>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</si>
  <si>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</si>
  <si>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</si>
  <si>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</si>
  <si>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</si>
  <si>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</si>
  <si>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</si>
  <si>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</si>
  <si>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</si>
  <si>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</si>
  <si>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</si>
  <si>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</si>
  <si>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</si>
  <si>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</si>
  <si>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</si>
  <si>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</si>
  <si>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</si>
  <si>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</si>
  <si>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</si>
  <si>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</si>
  <si>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</si>
  <si>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</si>
  <si>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</si>
  <si>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</si>
  <si>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</si>
  <si>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</si>
  <si>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</si>
  <si>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</si>
  <si>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</si>
  <si>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</si>
  <si>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</si>
  <si>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</si>
  <si>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</si>
  <si>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</si>
  <si>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</si>
  <si>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</si>
  <si>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</si>
  <si>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</si>
  <si>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</si>
  <si>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</si>
  <si>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</si>
  <si>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</si>
  <si>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</si>
  <si>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</si>
  <si>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</si>
  <si>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</si>
  <si>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</si>
  <si>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</si>
  <si>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</si>
  <si>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</si>
  <si>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</si>
  <si>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</si>
  <si>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</si>
  <si>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</si>
  <si>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</si>
  <si>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</si>
  <si>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</si>
  <si>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</si>
  <si>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</si>
  <si>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</si>
  <si>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</si>
  <si>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</si>
  <si>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</si>
  <si>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</si>
  <si>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</si>
  <si>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</si>
  <si>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</si>
  <si>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</si>
  <si>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</si>
  <si>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</si>
  <si>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</si>
  <si>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</si>
  <si>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</si>
  <si>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</si>
  <si>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</si>
  <si>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</si>
  <si>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</si>
  <si>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</si>
  <si>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</si>
  <si>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</si>
  <si>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</si>
  <si>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</si>
  <si>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</si>
  <si>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</si>
  <si>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</si>
  <si>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</si>
  <si>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</si>
  <si>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</si>
  <si>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</si>
  <si>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</si>
  <si>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</si>
  <si>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</si>
  <si>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</si>
  <si>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</si>
  <si>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</si>
  <si>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</si>
  <si>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</si>
  <si>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</si>
  <si>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</si>
  <si>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</si>
  <si>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</si>
  <si>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</si>
  <si>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</si>
  <si>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</si>
  <si>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</si>
  <si>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</si>
  <si>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</si>
  <si>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</si>
  <si>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</si>
  <si>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</si>
  <si>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</si>
  <si>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</si>
  <si>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</si>
  <si>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</si>
  <si>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</si>
  <si>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</si>
  <si>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</si>
  <si>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</si>
  <si>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</si>
  <si>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</si>
  <si>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</si>
  <si>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</si>
  <si>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</si>
  <si>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</si>
  <si>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</si>
  <si>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</si>
  <si>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</si>
  <si>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</si>
  <si>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</si>
  <si>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</si>
  <si>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</si>
  <si>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</si>
  <si>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</si>
  <si>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</si>
  <si>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</si>
  <si>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</si>
  <si>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</si>
  <si>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</si>
  <si>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</si>
  <si>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</si>
  <si>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</si>
  <si>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</si>
  <si>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</si>
  <si>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</si>
  <si>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</si>
  <si>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</si>
  <si>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</si>
  <si>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</si>
  <si>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</si>
  <si>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</si>
  <si>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</si>
  <si>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</si>
  <si>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</si>
  <si>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</si>
  <si>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</si>
  <si>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</si>
  <si>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</si>
  <si>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</si>
  <si>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</si>
  <si>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</si>
  <si>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</si>
  <si>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</si>
  <si>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</si>
  <si>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</si>
  <si>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</si>
  <si>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</si>
  <si>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</si>
  <si>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</si>
  <si>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</si>
  <si>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</si>
  <si>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</si>
  <si>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</si>
  <si>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</si>
  <si>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</si>
  <si>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</si>
  <si>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</si>
  <si>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</si>
  <si>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</si>
  <si>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</si>
  <si>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</si>
  <si>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</si>
  <si>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</si>
  <si>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</si>
  <si>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</si>
  <si>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</si>
  <si>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</si>
  <si>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</si>
  <si>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</si>
  <si>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</si>
  <si>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</si>
  <si>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</si>
  <si>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</si>
  <si>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</si>
  <si>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</si>
  <si>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</si>
  <si>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</si>
  <si>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</si>
  <si>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</si>
  <si>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</si>
  <si>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</si>
  <si>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</si>
  <si>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</si>
  <si>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</si>
  <si>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</si>
  <si>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</si>
  <si>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</si>
  <si>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</si>
  <si>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</si>
  <si>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</si>
  <si>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</si>
  <si>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</si>
  <si>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</si>
  <si>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</si>
  <si>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</si>
  <si>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</si>
  <si>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</si>
  <si>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</si>
  <si>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</si>
  <si>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</si>
  <si>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</si>
  <si>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</si>
  <si>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</si>
  <si>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</si>
  <si>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</si>
  <si>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</si>
  <si>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</si>
  <si>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</si>
  <si>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</si>
  <si>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</si>
  <si>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</si>
  <si>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</si>
  <si>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</si>
  <si>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</si>
  <si>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</si>
  <si>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</si>
  <si>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</si>
  <si>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</si>
  <si>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</si>
  <si>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</si>
  <si>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</si>
  <si>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</si>
  <si>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</si>
  <si>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</si>
  <si>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</si>
  <si>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</si>
  <si>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</si>
  <si>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</si>
  <si>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</si>
  <si>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</si>
  <si>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</si>
  <si>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</si>
  <si>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</si>
  <si>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</si>
  <si>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</si>
  <si>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</si>
  <si>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</si>
  <si>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</si>
  <si>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</si>
  <si>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</si>
  <si>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</si>
  <si>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</si>
  <si>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</si>
  <si>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</si>
  <si>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</si>
  <si>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</si>
  <si>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</si>
  <si>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</si>
  <si>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</si>
  <si>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</si>
  <si>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</si>
  <si>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</si>
  <si>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</si>
  <si>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</si>
  <si>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</si>
  <si>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</si>
  <si>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</si>
  <si>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</si>
  <si>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</si>
  <si>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</si>
  <si>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</si>
  <si>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</si>
  <si>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</si>
  <si>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</si>
  <si>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</si>
  <si>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</si>
  <si>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</si>
  <si>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</si>
  <si>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</si>
  <si>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</si>
  <si>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</si>
  <si>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</si>
  <si>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</si>
  <si>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</si>
  <si>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</si>
  <si>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</si>
  <si>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</si>
  <si>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</si>
  <si>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</si>
  <si>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</si>
  <si>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</si>
  <si>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</si>
  <si>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</si>
  <si>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</si>
  <si>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</si>
  <si>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</si>
  <si>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</si>
  <si>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</si>
  <si>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</si>
  <si>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</si>
  <si>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</si>
  <si>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</si>
  <si>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</si>
  <si>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</si>
  <si>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</si>
  <si>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</si>
  <si>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</si>
  <si>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</si>
  <si>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</si>
  <si>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</si>
  <si>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</si>
  <si>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</si>
  <si>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</si>
  <si>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</si>
  <si>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</si>
  <si>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</si>
  <si>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</si>
  <si>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</si>
  <si>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</si>
  <si>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</si>
  <si>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</si>
  <si>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</si>
  <si>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</si>
  <si>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</si>
  <si>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</si>
  <si>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</si>
  <si>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</si>
  <si>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</si>
  <si>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</si>
  <si>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</si>
  <si>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</si>
  <si>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</si>
  <si>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</si>
  <si>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</si>
  <si>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</si>
  <si>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</si>
  <si>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</si>
  <si>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</si>
  <si>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</si>
  <si>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</si>
  <si>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</si>
  <si>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</si>
  <si>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</si>
  <si>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</si>
  <si>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</si>
  <si>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</si>
  <si>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</si>
  <si>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</si>
  <si>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</si>
  <si>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</si>
  <si>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</si>
  <si>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</si>
  <si>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</si>
  <si>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</si>
  <si>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</si>
  <si>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</si>
  <si>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</si>
  <si>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</si>
  <si>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</si>
  <si>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</si>
  <si>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</si>
  <si>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</si>
  <si>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</si>
  <si>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</si>
  <si>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</si>
  <si>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</si>
  <si>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</si>
  <si>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</si>
  <si>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</si>
  <si>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</si>
  <si>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</si>
  <si>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</si>
  <si>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</si>
  <si>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</si>
  <si>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</si>
  <si>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</si>
  <si>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</si>
  <si>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</si>
  <si>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</si>
  <si>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</si>
  <si>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</si>
  <si>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</si>
  <si>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</si>
  <si>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</si>
  <si>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</si>
  <si>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</si>
  <si>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</si>
  <si>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</si>
  <si>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</si>
  <si>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</si>
  <si>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</si>
  <si>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</si>
  <si>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</si>
  <si>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</si>
  <si>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</si>
  <si>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</si>
  <si>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</si>
  <si>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</si>
  <si>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</si>
  <si>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</si>
  <si>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</si>
  <si>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</si>
  <si>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</si>
  <si>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</si>
  <si>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</si>
  <si>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</si>
  <si>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</si>
  <si>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</si>
  <si>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</si>
  <si>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</si>
  <si>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</si>
  <si>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</si>
  <si>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</si>
  <si>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</si>
  <si>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</si>
  <si>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</si>
  <si>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</si>
  <si>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</si>
  <si>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</si>
  <si>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</si>
  <si>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</si>
  <si>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</si>
  <si>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</si>
  <si>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</si>
  <si>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</si>
  <si>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</si>
  <si>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</si>
  <si>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</si>
  <si>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</si>
  <si>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</si>
  <si>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</si>
  <si>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</si>
  <si>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</si>
  <si>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</si>
  <si>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</si>
  <si>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</si>
  <si>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</si>
  <si>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</si>
  <si>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</si>
  <si>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</si>
  <si>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</si>
  <si>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</si>
  <si>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</si>
  <si>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</si>
  <si>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</si>
  <si>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</si>
  <si>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</si>
  <si>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</si>
  <si>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</si>
  <si>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</si>
  <si>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</si>
  <si>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</si>
  <si>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</si>
  <si>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</si>
  <si>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</si>
  <si>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</si>
  <si>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</si>
  <si>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</si>
  <si>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</si>
  <si>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</si>
  <si>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</si>
  <si>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</si>
  <si>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</si>
  <si>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</si>
  <si>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</si>
  <si>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</si>
  <si>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</si>
  <si>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</si>
  <si>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</si>
  <si>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</si>
  <si>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</si>
  <si>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</si>
  <si>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</si>
  <si>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</si>
  <si>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</si>
  <si>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</si>
  <si>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</si>
  <si>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</si>
  <si>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</si>
  <si>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</si>
  <si>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</si>
  <si>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</si>
  <si>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</si>
  <si>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</si>
  <si>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</si>
  <si>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</si>
  <si>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</si>
  <si>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</si>
  <si>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</si>
  <si>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</si>
  <si>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</si>
  <si>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</si>
  <si>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</si>
  <si>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</si>
  <si>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</si>
  <si>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</si>
  <si>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</si>
  <si>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</si>
  <si>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</si>
  <si>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</si>
  <si>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</si>
  <si>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</si>
  <si>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</si>
  <si>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</si>
  <si>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</si>
  <si>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</si>
  <si>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</si>
  <si>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</si>
  <si>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</si>
  <si>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</si>
  <si>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</si>
  <si>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</si>
  <si>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</si>
  <si>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</si>
  <si>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</si>
  <si>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</si>
  <si>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</si>
  <si>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</si>
  <si>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</si>
  <si>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</si>
  <si>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</si>
  <si>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</si>
  <si>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</si>
  <si>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</si>
  <si>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</si>
  <si>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</si>
  <si>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</si>
  <si>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</si>
  <si>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</si>
  <si>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</si>
  <si>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</si>
  <si>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</si>
  <si>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</si>
  <si>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</si>
  <si>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</si>
  <si>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</si>
  <si>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</si>
  <si>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</si>
  <si>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</si>
  <si>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</si>
  <si>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</si>
  <si>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</si>
  <si>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</si>
  <si>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</si>
  <si>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</si>
  <si>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</si>
  <si>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</si>
  <si>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</si>
  <si>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</si>
  <si>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</si>
  <si>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</si>
  <si>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</si>
  <si>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</si>
  <si>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</si>
  <si>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</si>
  <si>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</si>
  <si>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</si>
  <si>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</si>
  <si>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</si>
  <si>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</si>
  <si>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</si>
  <si>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</si>
  <si>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</si>
  <si>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</si>
  <si>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</si>
  <si>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</si>
  <si>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</si>
  <si>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</si>
  <si>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</si>
  <si>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</si>
  <si>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</si>
  <si>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</si>
  <si>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</si>
  <si>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</si>
  <si>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</si>
  <si>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</si>
  <si>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</si>
  <si>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</si>
  <si>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</si>
  <si>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</si>
  <si>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</si>
  <si>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</si>
  <si>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</si>
  <si>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</si>
  <si>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</si>
  <si>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</si>
  <si>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</si>
  <si>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</si>
  <si>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</si>
  <si>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</si>
  <si>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</si>
  <si>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</si>
  <si>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</si>
  <si>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</si>
  <si>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</si>
  <si>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</si>
  <si>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</si>
  <si>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</si>
  <si>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</si>
  <si>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</si>
  <si>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</si>
  <si>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</si>
  <si>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</si>
  <si>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</si>
  <si>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</si>
  <si>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</si>
  <si>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</si>
  <si>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</si>
  <si>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</si>
  <si>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</si>
  <si>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</si>
  <si>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</si>
  <si>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</si>
  <si>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</si>
  <si>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</si>
  <si>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</si>
  <si>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</si>
  <si>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</si>
  <si>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</si>
  <si>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</si>
  <si>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</si>
  <si>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</si>
  <si>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</si>
  <si>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</si>
  <si>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</si>
  <si>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</si>
  <si>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</si>
  <si>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</si>
  <si>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</si>
  <si>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</si>
  <si>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</si>
  <si>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</si>
  <si>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</si>
  <si>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</si>
  <si>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</si>
  <si>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</si>
  <si>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</si>
  <si>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</si>
  <si>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</si>
  <si>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</si>
  <si>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</si>
  <si>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</si>
  <si>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</si>
  <si>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</si>
  <si>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</si>
  <si>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</si>
  <si>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</si>
  <si>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</si>
  <si>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</si>
  <si>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</si>
  <si>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</si>
  <si>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</si>
  <si>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</si>
  <si>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</si>
  <si>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</si>
  <si>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</si>
  <si>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</si>
  <si>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</si>
  <si>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</si>
  <si>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</si>
  <si>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</si>
  <si>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</si>
  <si>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</si>
  <si>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</si>
  <si>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</si>
  <si>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</si>
  <si>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</si>
  <si>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</si>
  <si>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</si>
  <si>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</si>
  <si>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</si>
  <si>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</si>
  <si>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</si>
  <si>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</si>
  <si>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</si>
  <si>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</si>
  <si>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</si>
  <si>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</si>
  <si>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</si>
  <si>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</si>
  <si>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</si>
  <si>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</si>
  <si>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</si>
  <si>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</si>
  <si>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</si>
  <si>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</si>
  <si>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</si>
  <si>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</si>
  <si>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</si>
  <si>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</si>
  <si>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</si>
  <si>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</si>
  <si>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</si>
  <si>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</si>
  <si>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</si>
  <si>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</si>
  <si>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</si>
  <si>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</si>
  <si>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</si>
  <si>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</si>
  <si>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</si>
  <si>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</si>
  <si>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</si>
  <si>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</si>
  <si>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</si>
  <si>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</si>
  <si>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</si>
  <si>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</si>
  <si>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</si>
  <si>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</si>
  <si>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</si>
  <si>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</si>
  <si>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</si>
  <si>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</si>
  <si>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</si>
  <si>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</si>
  <si>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</si>
  <si>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</si>
  <si>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</si>
  <si>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</si>
  <si>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</si>
  <si>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</si>
  <si>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</si>
  <si>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</si>
  <si>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</si>
  <si>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</si>
  <si>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</si>
  <si>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</si>
  <si>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</si>
  <si>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</si>
  <si>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</si>
  <si>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</si>
  <si>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</si>
  <si>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</si>
  <si>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</si>
  <si>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</si>
  <si>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</si>
  <si>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</si>
  <si>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</si>
  <si>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</si>
  <si>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</si>
  <si>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</si>
  <si>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</si>
  <si>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</si>
  <si>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</si>
  <si>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</si>
  <si>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</si>
  <si>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</si>
  <si>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</si>
  <si>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</si>
  <si>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</si>
  <si>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</si>
  <si>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</si>
  <si>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</si>
  <si>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</si>
  <si>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</si>
  <si>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</si>
  <si>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</si>
  <si>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</si>
  <si>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</si>
  <si>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</si>
  <si>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</si>
  <si>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</si>
  <si>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</si>
  <si>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</si>
  <si>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</si>
  <si>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</si>
  <si>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</si>
  <si>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</si>
  <si>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</si>
  <si>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</si>
  <si>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</si>
  <si>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</si>
  <si>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</si>
  <si>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</si>
  <si>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</si>
  <si>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</si>
  <si>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</si>
  <si>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</si>
  <si>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</si>
  <si>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</si>
  <si>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</si>
  <si>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</si>
  <si>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</si>
  <si>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</si>
  <si>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</si>
  <si>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</si>
  <si>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</si>
  <si>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</si>
  <si>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</si>
  <si>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</si>
  <si>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</si>
  <si>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</si>
  <si>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</si>
  <si>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</si>
  <si>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</si>
  <si>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</si>
  <si>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</si>
  <si>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</si>
  <si>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</si>
  <si>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</si>
  <si>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</si>
  <si>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</si>
  <si>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</si>
  <si>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</si>
  <si>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</si>
  <si>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</si>
  <si>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</si>
  <si>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</si>
  <si>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</si>
  <si>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</si>
  <si>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</si>
  <si>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</si>
  <si>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</si>
  <si>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</si>
  <si>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</si>
  <si>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</si>
  <si>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</si>
  <si>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</si>
  <si>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</si>
  <si>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</si>
  <si>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</si>
  <si>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</si>
  <si>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</si>
  <si>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</si>
  <si>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</si>
  <si>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</si>
  <si>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</si>
  <si>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</si>
  <si>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</si>
  <si>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</si>
  <si>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</si>
  <si>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</si>
  <si>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</si>
  <si>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</si>
  <si>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</si>
  <si>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</si>
  <si>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</si>
  <si>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</si>
  <si>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</si>
  <si>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</si>
  <si>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</si>
  <si>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</si>
  <si>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</si>
  <si>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</si>
  <si>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</si>
  <si>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</si>
  <si>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</si>
  <si>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</si>
  <si>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</si>
  <si>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</si>
  <si>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</si>
  <si>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</si>
  <si>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</si>
  <si>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</si>
  <si>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</si>
  <si>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</si>
  <si>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</si>
  <si>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</si>
  <si>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</si>
  <si>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</si>
  <si>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</si>
  <si>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</si>
  <si>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</si>
  <si>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</si>
  <si>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</si>
  <si>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</si>
  <si>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</si>
  <si>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</si>
  <si>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</si>
  <si>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</si>
  <si>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</si>
  <si>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</si>
  <si>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</si>
  <si>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</si>
  <si>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</si>
  <si>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</si>
  <si>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</si>
  <si>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</si>
  <si>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</si>
  <si>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</si>
  <si>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</si>
  <si>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</si>
  <si>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</si>
  <si>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</si>
  <si>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</si>
  <si>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</si>
  <si>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</si>
  <si>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</si>
  <si>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</si>
  <si>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</si>
  <si>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</si>
  <si>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</si>
  <si>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</si>
  <si>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</si>
  <si>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</si>
  <si>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</si>
  <si>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</si>
  <si>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</si>
  <si>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</si>
  <si>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</si>
  <si>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</si>
  <si>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</si>
  <si>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</si>
  <si>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</si>
  <si>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</si>
  <si>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</si>
  <si>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</si>
  <si>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</si>
  <si>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</si>
  <si>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</si>
  <si>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</si>
  <si>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</si>
  <si>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</si>
  <si>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</si>
  <si>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</si>
  <si>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</si>
  <si>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</si>
  <si>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</si>
  <si>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</si>
  <si>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</si>
  <si>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</si>
  <si>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</si>
  <si>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</si>
  <si>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</si>
  <si>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</si>
  <si>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</si>
  <si>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</si>
  <si>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</si>
  <si>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</si>
  <si>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</si>
  <si>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</si>
  <si>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</si>
  <si>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</si>
  <si>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</si>
  <si>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</si>
  <si>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</si>
  <si>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</si>
  <si>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</si>
  <si>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</si>
  <si>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</si>
  <si>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</si>
  <si>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</si>
  <si>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</si>
  <si>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</si>
  <si>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</si>
  <si>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</si>
  <si>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</si>
  <si>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</si>
  <si>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</si>
  <si>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</si>
  <si>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</si>
  <si>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</si>
  <si>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</si>
  <si>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</si>
  <si>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</si>
  <si>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</si>
  <si>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</si>
  <si>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</si>
  <si>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</si>
  <si>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</si>
  <si>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</si>
  <si>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</si>
  <si>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</si>
  <si>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</si>
  <si>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</si>
  <si>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</si>
  <si>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</si>
  <si>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</si>
  <si>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</si>
  <si>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</si>
  <si>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</si>
  <si>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</si>
  <si>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</si>
  <si>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</si>
  <si>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</si>
  <si>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</si>
  <si>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</si>
  <si>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</si>
  <si>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</si>
  <si>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</si>
  <si>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</si>
  <si>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</si>
  <si>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</si>
  <si>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</si>
  <si>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</si>
  <si>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</si>
  <si>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</si>
  <si>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</si>
  <si>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</si>
  <si>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</si>
  <si>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</si>
  <si>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</si>
  <si>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</si>
  <si>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</si>
  <si>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</si>
  <si>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</si>
  <si>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</si>
  <si>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</si>
  <si>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</si>
  <si>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</si>
  <si>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</si>
  <si>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</si>
  <si>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</si>
  <si>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</si>
  <si>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</si>
  <si>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</si>
  <si>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</si>
  <si>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</si>
  <si>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</si>
  <si>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</si>
  <si>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</si>
  <si>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</si>
  <si>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</si>
  <si>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</si>
  <si>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</si>
  <si>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</si>
  <si>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</si>
  <si>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</si>
  <si>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</si>
  <si>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</si>
  <si>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</si>
  <si>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</si>
  <si>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</si>
  <si>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</si>
  <si>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</si>
  <si>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</si>
  <si>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</si>
  <si>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</si>
  <si>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</si>
  <si>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</si>
  <si>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</si>
  <si>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</si>
  <si>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</si>
  <si>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</si>
  <si>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</si>
  <si>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</si>
  <si>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</si>
  <si>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</si>
  <si>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</si>
  <si>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</si>
  <si>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</si>
  <si>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</si>
  <si>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</si>
  <si>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</si>
  <si>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</si>
  <si>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</si>
  <si>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</si>
  <si>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</si>
  <si>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</si>
  <si>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</si>
  <si>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</si>
  <si>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</si>
  <si>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</si>
  <si>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</si>
  <si>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</si>
  <si>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</si>
  <si>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</si>
  <si>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</si>
  <si>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</si>
  <si>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</si>
  <si>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</si>
  <si>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</si>
  <si>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</si>
  <si>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</si>
  <si>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</si>
  <si>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</si>
  <si>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</si>
  <si>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</si>
  <si>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</si>
  <si>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</si>
  <si>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</si>
  <si>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</si>
  <si>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</si>
  <si>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</si>
  <si>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</si>
  <si>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</si>
  <si>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</si>
  <si>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</si>
  <si>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</si>
  <si>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</si>
  <si>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</si>
  <si>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</si>
  <si>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</si>
  <si>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</si>
  <si>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</si>
  <si>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</si>
  <si>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</si>
  <si>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</si>
  <si>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</si>
  <si>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</si>
  <si>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</si>
  <si>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</si>
  <si>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</si>
  <si>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</si>
  <si>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</si>
  <si>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</si>
  <si>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</si>
  <si>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</si>
  <si>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</si>
  <si>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</si>
  <si>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</si>
  <si>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</si>
  <si>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</si>
  <si>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</si>
  <si>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</si>
  <si>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</si>
  <si>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</si>
  <si>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</si>
  <si>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</si>
  <si>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</si>
  <si>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</si>
  <si>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</si>
  <si>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</si>
  <si>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</si>
  <si>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</si>
  <si>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</si>
  <si>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</si>
  <si>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</si>
  <si>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</si>
  <si>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</si>
  <si>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</si>
  <si>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</si>
  <si>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</si>
  <si>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</si>
  <si>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</si>
  <si>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</si>
  <si>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</si>
  <si>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</si>
  <si>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</si>
  <si>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</si>
  <si>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</si>
  <si>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</si>
  <si>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</si>
  <si>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</si>
  <si>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</si>
  <si>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</si>
  <si>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</si>
  <si>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</si>
  <si>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</si>
  <si>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</si>
  <si>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</si>
  <si>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</si>
  <si>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</si>
  <si>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</si>
  <si>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</si>
  <si>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</si>
  <si>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</si>
  <si>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</si>
  <si>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</si>
  <si>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</si>
  <si>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</si>
  <si>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</si>
  <si>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</si>
  <si>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</si>
  <si>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</si>
  <si>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</si>
  <si>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</si>
  <si>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</si>
  <si>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</si>
  <si>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</si>
  <si>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</si>
  <si>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</si>
  <si>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</si>
  <si>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</si>
  <si>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</si>
  <si>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</si>
  <si>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</si>
  <si>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</si>
  <si>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</si>
  <si>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</si>
  <si>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</si>
  <si>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</si>
  <si>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</si>
  <si>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</si>
  <si>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</si>
  <si>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</si>
  <si>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</si>
  <si>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</si>
  <si>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</si>
  <si>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</si>
  <si>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</si>
  <si>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</si>
  <si>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</si>
  <si>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</si>
  <si>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</si>
  <si>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</si>
  <si>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</si>
  <si>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</si>
  <si>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</si>
  <si>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</si>
  <si>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</si>
  <si>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</si>
  <si>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</si>
  <si>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</si>
  <si>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</si>
  <si>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</si>
  <si>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</si>
  <si>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</si>
  <si>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</si>
  <si>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</si>
  <si>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</si>
  <si>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</si>
  <si>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</si>
  <si>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</si>
  <si>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</si>
  <si>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</si>
  <si>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</si>
  <si>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</si>
  <si>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</si>
  <si>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</si>
  <si>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</si>
  <si>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</si>
  <si>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</si>
  <si>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</si>
  <si>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</si>
  <si>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</si>
  <si>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</si>
  <si>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</si>
  <si>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</si>
  <si>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</si>
  <si>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</si>
  <si>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</si>
  <si>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</si>
  <si>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</si>
  <si>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</si>
  <si>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</si>
  <si>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</si>
  <si>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</si>
  <si>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</si>
  <si>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</si>
  <si>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</si>
  <si>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</si>
  <si>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</si>
  <si>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</si>
  <si>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</si>
  <si>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</si>
  <si>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</si>
  <si>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</si>
  <si>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</si>
  <si>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</si>
  <si>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</si>
  <si>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</si>
  <si>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</si>
  <si>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</si>
  <si>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</si>
  <si>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</si>
  <si>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</si>
  <si>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</si>
  <si>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</si>
  <si>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</si>
  <si>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</si>
  <si>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</si>
  <si>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</si>
  <si>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</si>
  <si>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</si>
  <si>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</si>
  <si>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</si>
  <si>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</si>
  <si>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</si>
  <si>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</si>
  <si>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</si>
  <si>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</si>
  <si>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</si>
  <si>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</si>
  <si>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</si>
  <si>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</si>
  <si>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</si>
  <si>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</si>
  <si>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</si>
  <si>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</si>
  <si>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</si>
  <si>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</si>
  <si>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</si>
  <si>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</si>
  <si>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</si>
  <si>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</si>
  <si>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</si>
  <si>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</si>
  <si>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</si>
  <si>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</si>
  <si>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</si>
  <si>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</si>
  <si>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</si>
  <si>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</si>
  <si>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</si>
  <si>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</si>
  <si>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</si>
  <si>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</si>
  <si>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</si>
  <si>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</si>
  <si>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</si>
  <si>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</si>
  <si>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</si>
  <si>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</si>
  <si>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</si>
  <si>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</si>
  <si>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</si>
  <si>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</si>
  <si>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</si>
  <si>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</si>
  <si>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</si>
  <si>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</si>
  <si>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</si>
  <si>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</si>
  <si>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</si>
  <si>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</si>
  <si>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</si>
  <si>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</si>
  <si>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</si>
  <si>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</si>
  <si>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</si>
  <si>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</si>
  <si>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</si>
  <si>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</si>
  <si>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</si>
  <si>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</si>
  <si>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</si>
  <si>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</si>
  <si>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</si>
  <si>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</si>
  <si>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</si>
  <si>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</si>
  <si>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</si>
  <si>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</si>
  <si>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</si>
  <si>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</si>
  <si>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</si>
  <si>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</si>
  <si>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</si>
  <si>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</si>
  <si>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</si>
  <si>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</si>
  <si>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</si>
  <si>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</si>
  <si>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</si>
  <si>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</si>
  <si>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</si>
  <si>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</si>
  <si>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</si>
  <si>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</si>
  <si>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</si>
  <si>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</si>
  <si>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</si>
  <si>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</si>
  <si>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</si>
  <si>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</si>
  <si>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</si>
  <si>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</si>
  <si>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</si>
  <si>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</si>
  <si>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</si>
  <si>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</si>
  <si>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</si>
  <si>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</si>
  <si>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</si>
  <si>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</si>
  <si>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</si>
  <si>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</si>
  <si>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</si>
  <si>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</si>
  <si>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</si>
  <si>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</si>
  <si>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</si>
  <si>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</si>
  <si>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</si>
  <si>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</si>
  <si>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</si>
  <si>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</si>
  <si>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</si>
  <si>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</si>
  <si>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</si>
  <si>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</si>
  <si>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</si>
  <si>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</si>
  <si>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</si>
  <si>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</si>
  <si>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</si>
  <si>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</si>
  <si>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</si>
  <si>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</si>
  <si>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</si>
  <si>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</si>
  <si>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</si>
  <si>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</si>
  <si>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</si>
  <si>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</si>
  <si>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</si>
  <si>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</si>
  <si>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</si>
  <si>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</si>
  <si>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</si>
  <si>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</si>
  <si>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</si>
  <si>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</si>
  <si>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</si>
  <si>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</si>
  <si>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</si>
  <si>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</si>
  <si>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</si>
  <si>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</si>
  <si>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</si>
  <si>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</si>
  <si>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</si>
  <si>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</si>
  <si>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</si>
  <si>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</si>
  <si>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</si>
  <si>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</si>
  <si>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</si>
  <si>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</si>
  <si>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</si>
  <si>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</si>
  <si>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</si>
  <si>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</si>
  <si>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</si>
  <si>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</si>
  <si>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</si>
  <si>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</si>
  <si>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</si>
  <si>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</si>
  <si>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</si>
  <si>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</si>
  <si>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</si>
  <si>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</si>
  <si>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</si>
  <si>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</si>
  <si>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</si>
  <si>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</si>
  <si>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</si>
  <si>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</si>
  <si>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</si>
  <si>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</si>
  <si>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</si>
  <si>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</si>
  <si>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</si>
  <si>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</si>
  <si>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</si>
  <si>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</si>
  <si>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</si>
  <si>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</si>
  <si>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</si>
  <si>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</si>
  <si>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</si>
  <si>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</si>
  <si>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</si>
  <si>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</si>
  <si>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</si>
  <si>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</si>
  <si>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</si>
  <si>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</si>
  <si>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</si>
  <si>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</si>
  <si>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</si>
  <si>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</si>
  <si>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</si>
  <si>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</si>
  <si>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</si>
  <si>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</si>
  <si>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</si>
  <si>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</si>
  <si>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</si>
  <si>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</si>
  <si>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</si>
  <si>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</si>
  <si>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</si>
  <si>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</si>
  <si>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</si>
  <si>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</si>
  <si>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</si>
  <si>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</si>
  <si>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</si>
  <si>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</si>
  <si>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</si>
  <si>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</si>
  <si>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</si>
  <si>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</si>
  <si>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</si>
  <si>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</si>
  <si>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</si>
  <si>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</si>
  <si>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</si>
  <si>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</si>
  <si>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</si>
  <si>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</si>
  <si>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</si>
  <si>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</si>
  <si>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</si>
  <si>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</si>
  <si>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</si>
  <si>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</si>
  <si>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</si>
  <si>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</si>
  <si>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</si>
  <si>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</si>
  <si>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</si>
  <si>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</si>
  <si>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</si>
  <si>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</si>
  <si>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</si>
  <si>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</si>
  <si>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</si>
  <si>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</si>
  <si>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</si>
  <si>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</si>
  <si>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</si>
  <si>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</si>
  <si>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</si>
  <si>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</si>
  <si>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</si>
  <si>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</si>
  <si>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</si>
  <si>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</si>
  <si>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</si>
  <si>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</si>
  <si>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</si>
  <si>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</si>
  <si>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</si>
  <si>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</si>
  <si>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</si>
  <si>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</si>
  <si>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</si>
  <si>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</si>
  <si>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</si>
  <si>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</si>
  <si>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</si>
  <si>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</si>
  <si>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</si>
  <si>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</si>
  <si>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</si>
  <si>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</si>
  <si>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</si>
  <si>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</si>
  <si>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</si>
  <si>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</si>
  <si>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</si>
  <si>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</si>
  <si>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</si>
  <si>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</si>
  <si>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</si>
  <si>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</si>
  <si>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</si>
  <si>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</si>
  <si>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</si>
  <si>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</si>
  <si>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</si>
  <si>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</si>
  <si>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</si>
  <si>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</si>
  <si>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</si>
  <si>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</si>
  <si>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</si>
  <si>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</si>
  <si>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</si>
  <si>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</si>
  <si>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</si>
  <si>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</si>
  <si>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</si>
  <si>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</si>
  <si>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</si>
  <si>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</si>
  <si>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</si>
  <si>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</si>
  <si>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</si>
  <si>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</si>
  <si>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</si>
  <si>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</si>
  <si>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</si>
  <si>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</si>
  <si>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</si>
  <si>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</si>
  <si>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</si>
  <si>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</si>
  <si>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</si>
  <si>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</si>
  <si>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</si>
  <si>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</si>
  <si>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</si>
  <si>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</si>
  <si>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</si>
  <si>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</si>
  <si>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</si>
  <si>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</si>
  <si>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</si>
  <si>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</si>
  <si>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</si>
  <si>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</si>
  <si>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</si>
  <si>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</si>
  <si>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</si>
  <si>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</si>
  <si>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</si>
  <si>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</si>
  <si>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</si>
  <si>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</si>
  <si>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</si>
  <si>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</si>
  <si>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</si>
  <si>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</si>
  <si>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</si>
  <si>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</si>
  <si>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</si>
  <si>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</si>
  <si>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</si>
  <si>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</si>
  <si>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</si>
  <si>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</si>
  <si>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</si>
  <si>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</si>
  <si>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</si>
  <si>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</si>
  <si>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</si>
  <si>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</si>
  <si>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</si>
  <si>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</si>
  <si>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</si>
  <si>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</si>
  <si>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</si>
  <si>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</si>
  <si>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</si>
  <si>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</si>
  <si>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</si>
  <si>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</si>
  <si>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</si>
  <si>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</si>
  <si>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</si>
  <si>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</si>
  <si>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</si>
  <si>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</si>
  <si>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</si>
  <si>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</si>
  <si>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</si>
  <si>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</si>
  <si>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</si>
  <si>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</si>
  <si>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</si>
  <si>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</si>
  <si>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</si>
  <si>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</si>
  <si>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</si>
  <si>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</si>
  <si>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</si>
  <si>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</si>
  <si>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</si>
  <si>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</si>
  <si>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</si>
  <si>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</si>
  <si>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</si>
  <si>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</si>
  <si>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</si>
  <si>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</si>
  <si>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</si>
  <si>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</si>
  <si>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</si>
  <si>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</si>
  <si>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</si>
  <si>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</si>
  <si>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</si>
  <si>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</si>
  <si>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</si>
  <si>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</si>
  <si>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</si>
  <si>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</si>
  <si>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</si>
  <si>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</si>
  <si>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</si>
  <si>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</si>
  <si>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</si>
  <si>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</si>
  <si>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</si>
  <si>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</si>
  <si>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</si>
  <si>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</si>
  <si>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</si>
  <si>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</si>
  <si>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</si>
  <si>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</si>
  <si>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</si>
  <si>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</si>
  <si>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</si>
  <si>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</si>
  <si>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</si>
  <si>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</si>
  <si>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</si>
  <si>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</si>
  <si>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</si>
  <si>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</si>
  <si>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</si>
  <si>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</si>
  <si>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</si>
  <si>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</si>
  <si>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</si>
  <si>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</si>
  <si>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</si>
  <si>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</si>
  <si>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</si>
  <si>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</si>
  <si>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</si>
  <si>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</si>
  <si>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</si>
  <si>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</si>
  <si>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</si>
  <si>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</si>
  <si>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</si>
  <si>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</si>
  <si>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</si>
  <si>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</si>
  <si>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</si>
  <si>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</si>
  <si>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</si>
  <si>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</si>
  <si>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</si>
  <si>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</si>
  <si>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</si>
  <si>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</si>
  <si>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</si>
  <si>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</si>
  <si>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</si>
  <si>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</si>
  <si>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</si>
  <si>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</si>
  <si>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</si>
  <si>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</si>
  <si>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</si>
  <si>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</si>
  <si>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</si>
  <si>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</si>
  <si>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</si>
  <si>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</si>
  <si>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</si>
  <si>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</si>
  <si>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</si>
  <si>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</si>
  <si>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</si>
  <si>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</si>
  <si>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</si>
  <si>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</si>
  <si>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</si>
  <si>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</si>
  <si>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</si>
  <si>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</si>
  <si>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</si>
  <si>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</si>
  <si>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</si>
  <si>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</si>
  <si>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</si>
  <si>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</si>
  <si>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</si>
  <si>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</si>
  <si>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</si>
  <si>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</si>
  <si>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</si>
  <si>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</si>
  <si>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</si>
  <si>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</si>
  <si>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</si>
  <si>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</si>
  <si>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</si>
  <si>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</si>
  <si>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</si>
  <si>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</si>
  <si>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</si>
  <si>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</si>
  <si>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</si>
  <si>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</si>
  <si>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</si>
  <si>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</si>
  <si>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</si>
  <si>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</si>
  <si>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</si>
  <si>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</si>
  <si>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</si>
  <si>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</si>
  <si>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</si>
  <si>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</si>
  <si>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</si>
  <si>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</si>
  <si>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</si>
  <si>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</si>
  <si>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</si>
  <si>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</si>
  <si>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</si>
  <si>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</si>
  <si>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</si>
  <si>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</si>
  <si>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</si>
  <si>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</si>
  <si>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</si>
  <si>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</si>
  <si>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</si>
  <si>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</si>
  <si>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</si>
  <si>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</si>
  <si>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</si>
  <si>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</si>
  <si>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</si>
  <si>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</si>
  <si>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</si>
  <si>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</si>
  <si>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</si>
  <si>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</si>
  <si>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</si>
  <si>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</si>
  <si>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</si>
  <si>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</si>
  <si>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</si>
  <si>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</si>
  <si>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</si>
  <si>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</si>
  <si>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</si>
  <si>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</si>
  <si>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</si>
  <si>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</si>
  <si>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</si>
  <si>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</si>
  <si>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</si>
  <si>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</si>
  <si>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</si>
  <si>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</si>
  <si>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</si>
  <si>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</si>
  <si>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</si>
  <si>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</si>
  <si>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</si>
  <si>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</si>
  <si>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</si>
  <si>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</si>
  <si>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</si>
  <si>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</si>
  <si>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</si>
  <si>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</si>
  <si>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</si>
  <si>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</si>
  <si>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</si>
  <si>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</si>
  <si>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</si>
  <si>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</si>
  <si>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</si>
  <si>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</si>
  <si>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</si>
  <si>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</si>
  <si>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</si>
  <si>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</si>
  <si>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</si>
  <si>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</si>
  <si>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</si>
  <si>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</si>
  <si>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</si>
  <si>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</si>
  <si>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</si>
  <si>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</si>
  <si>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</si>
  <si>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</si>
  <si>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</si>
  <si>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</si>
  <si>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</si>
  <si>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</si>
  <si>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</si>
  <si>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</si>
  <si>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</si>
  <si>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</si>
  <si>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</si>
  <si>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</si>
  <si>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</si>
  <si>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</si>
  <si>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</si>
  <si>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</si>
  <si>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</si>
  <si>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</si>
  <si>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</si>
  <si>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</si>
  <si>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</si>
  <si>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</si>
  <si>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</si>
  <si>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</si>
  <si>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</si>
  <si>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</si>
  <si>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</si>
  <si>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</si>
  <si>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</si>
  <si>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</si>
  <si>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</si>
  <si>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</si>
  <si>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</si>
  <si>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</si>
  <si>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</si>
  <si>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</si>
  <si>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</si>
  <si>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</si>
  <si>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</si>
  <si>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</si>
  <si>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</si>
  <si>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</si>
  <si>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</si>
  <si>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</si>
  <si>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</si>
  <si>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</si>
  <si>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</si>
  <si>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</si>
  <si>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</si>
  <si>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</si>
  <si>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</si>
  <si>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</si>
  <si>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</si>
  <si>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</si>
  <si>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</si>
  <si>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</si>
  <si>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</si>
  <si>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</si>
  <si>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</si>
  <si>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</si>
  <si>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</si>
  <si>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</si>
  <si>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</si>
  <si>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</si>
  <si>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</si>
  <si>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</si>
  <si>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</si>
  <si>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</si>
  <si>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</si>
  <si>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</si>
  <si>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</si>
  <si>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</si>
  <si>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</si>
  <si>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</si>
  <si>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</si>
  <si>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</si>
  <si>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</si>
  <si>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</si>
  <si>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</si>
  <si>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</si>
  <si>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</si>
  <si>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</si>
  <si>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</si>
  <si>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</si>
  <si>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</si>
  <si>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</si>
  <si>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</si>
  <si>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</si>
  <si>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</si>
  <si>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</si>
  <si>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</si>
  <si>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</si>
  <si>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</si>
  <si>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</si>
  <si>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</si>
  <si>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</si>
  <si>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</si>
  <si>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</si>
  <si>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</si>
  <si>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</si>
  <si>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</si>
  <si>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</si>
  <si>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</si>
  <si>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</si>
  <si>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</si>
  <si>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</si>
  <si>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</si>
  <si>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</si>
  <si>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</si>
  <si>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</si>
  <si>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</si>
  <si>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</si>
  <si>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</si>
  <si>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</si>
  <si>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</si>
  <si>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</si>
  <si>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</si>
  <si>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</si>
  <si>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</si>
  <si>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</si>
  <si>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</si>
  <si>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</si>
  <si>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</si>
  <si>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</si>
  <si>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</si>
  <si>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</si>
  <si>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</si>
  <si>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</si>
  <si>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</si>
  <si>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</si>
  <si>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</si>
  <si>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</si>
  <si>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</si>
  <si>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</si>
  <si>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</si>
  <si>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</si>
  <si>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</si>
  <si>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</si>
  <si>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</si>
  <si>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</si>
  <si>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</si>
  <si>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</si>
  <si>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</si>
  <si>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</si>
  <si>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</si>
  <si>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</si>
  <si>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</si>
  <si>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</si>
  <si>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</si>
  <si>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</si>
  <si>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</si>
  <si>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</si>
  <si>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</si>
  <si>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</si>
  <si>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</si>
  <si>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</si>
  <si>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</si>
  <si>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</si>
  <si>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</si>
  <si>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</si>
  <si>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</si>
  <si>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</si>
  <si>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</si>
  <si>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</si>
  <si>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</si>
  <si>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</si>
  <si>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</si>
  <si>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</si>
  <si>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</si>
  <si>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2021-15-10000428</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</si>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</sst>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5" zoomScale="80" zoomScaleNormal="80" zoomScaleSheetLayoutView="40" zoomScalePageLayoutView="40" workbookViewId="0">
      <selection activeCell="L20" sqref="L20:L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44193.993612384256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14"/>
      <c r="I20" s="145" t="s">
        <v>255</v>
      </c>
      <c r="J20" s="146" t="s">
        <v>264</v>
      </c>
      <c r="K20" s="147">
        <v>567907831</v>
      </c>
      <c r="L20" s="148">
        <v>44193</v>
      </c>
      <c r="M20" s="148">
        <v>44561</v>
      </c>
      <c r="N20" s="131">
        <f>+(M20-L20)/30</f>
        <v>12.266666666666667</v>
      </c>
      <c r="O20" s="134"/>
      <c r="U20" s="130"/>
      <c r="V20" s="107">
        <f ca="1">NOW()</f>
        <v>44193.993612384256</v>
      </c>
      <c r="W20" s="107">
        <f ca="1">NOW()</f>
        <v>44193.993612384256</v>
      </c>
    </row>
    <row r="21" spans="1:23" ht="30" customHeight="1" outlineLevel="1" x14ac:dyDescent="0.25">
      <c r="A21" s="9"/>
      <c r="B21" s="72"/>
      <c r="C21" s="5"/>
      <c r="D21" s="5"/>
      <c r="E21" s="5"/>
      <c r="F21" s="5"/>
      <c r="G21" s="5"/>
      <c r="H21" s="71"/>
      <c r="I21" s="145" t="s">
        <v>255</v>
      </c>
      <c r="J21" s="146" t="s">
        <v>363</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c r="J22" s="146"/>
      <c r="K22" s="147"/>
      <c r="L22" s="148"/>
      <c r="M22" s="148"/>
      <c r="N22" s="132">
        <f t="shared" ref="N22:N33" si="1">+(M22-L22)/30</f>
        <v>0</v>
      </c>
      <c r="O22" s="135"/>
    </row>
    <row r="23" spans="1:23" ht="30" customHeight="1" outlineLevel="1" x14ac:dyDescent="0.25">
      <c r="A23" s="9"/>
      <c r="B23" s="103"/>
      <c r="C23" s="21"/>
      <c r="D23" s="21"/>
      <c r="E23" s="21"/>
      <c r="F23" s="5"/>
      <c r="G23" s="5"/>
      <c r="H23" s="71"/>
      <c r="I23" s="145"/>
      <c r="J23" s="146"/>
      <c r="K23" s="147"/>
      <c r="L23" s="148"/>
      <c r="M23" s="148"/>
      <c r="N23" s="132">
        <f t="shared" si="1"/>
        <v>0</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34074469.859999999</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H18" zoomScale="85" zoomScaleNormal="85" zoomScaleSheetLayoutView="40" zoomScalePageLayoutView="40" workbookViewId="0">
      <selection activeCell="L20" sqref="L20:L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44193.993612384256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2739</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14"/>
      <c r="I20" s="145" t="s">
        <v>255</v>
      </c>
      <c r="J20" s="146" t="s">
        <v>264</v>
      </c>
      <c r="K20" s="147">
        <v>567907831</v>
      </c>
      <c r="L20" s="148">
        <v>44193</v>
      </c>
      <c r="M20" s="148">
        <v>44561</v>
      </c>
      <c r="N20" s="131">
        <f>+(M20-L20)/30</f>
        <v>12.266666666666667</v>
      </c>
      <c r="O20" s="134"/>
      <c r="U20" s="130"/>
      <c r="V20" s="107">
        <f ca="1">NOW()</f>
        <v>44193.993612384256</v>
      </c>
      <c r="W20" s="107">
        <f ca="1">NOW()</f>
        <v>44193.993612384256</v>
      </c>
    </row>
    <row r="21" spans="1:23" ht="30" customHeight="1" outlineLevel="1" x14ac:dyDescent="0.25">
      <c r="A21" s="9"/>
      <c r="B21" s="72"/>
      <c r="C21" s="5"/>
      <c r="D21" s="5"/>
      <c r="E21" s="5"/>
      <c r="F21" s="5"/>
      <c r="G21" s="5"/>
      <c r="H21" s="166"/>
      <c r="I21" s="145" t="s">
        <v>255</v>
      </c>
      <c r="J21" s="146" t="s">
        <v>363</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2737</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44193.993612384256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44193.993612384256</v>
      </c>
      <c r="W20" s="107">
        <f ca="1">NOW()</f>
        <v>44193.993612384256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44193.993612384256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44193.993612384256</v>
      </c>
      <c r="W20" s="107">
        <f ca="1">NOW()</f>
        <v>44193.993612384256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44193.993612384256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44193.993612384256</v>
      </c>
      <c r="W20" s="107">
        <f ca="1">NOW()</f>
        <v>44193.993612384256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44193.993612384256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44193.993612384256</v>
      </c>
      <c r="W20" s="107">
        <f ca="1">NOW()</f>
        <v>44193.993612384256</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schemas.openxmlformats.org/package/2006/metadata/core-properties"/>
    <ds:schemaRef ds:uri="4fb10211-09fb-4e80-9f0b-184718d5d98c"/>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2020-12-29T04:51:44Z</cp:lastPrinted>
  <dcterms:created xsi:type="dcterms:W3CDTF">2020-10-14T21:57:42Z</dcterms:created>
  <dcterms:modified xsi:type="dcterms:W3CDTF">2020-12-29T04:51:53Z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