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000022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<sst xmlns="http://schemas.openxmlformats.org/spreadsheetml/2006/main" count="4981" uniqueCount="2763">
  <si>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</si>
  <si>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</si>
  <si>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</si>
  <si>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</si>
  <si>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</si>
  <si>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</si>
  <si>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</si>
  <si>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</si>
  <si>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</si>
  <si>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</si>
  <si>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</si>
  <si>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</si>
  <si>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</si>
  <si>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</si>
  <si>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</si>
  <si>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</si>
  <si>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</si>
  <si>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</si>
  <si>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</si>
  <si>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</si>
  <si>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</si>
  <si>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</si>
  <si>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</si>
  <si>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</si>
  <si>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</si>
  <si>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</si>
  <si>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</si>
  <si>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</si>
  <si>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</si>
  <si>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</si>
  <si>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</si>
  <si>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</si>
  <si>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</si>
  <si>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</si>
  <si>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</si>
  <si>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</si>
  <si>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</si>
  <si>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</si>
  <si>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</si>
  <si>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</si>
  <si>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</si>
  <si>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</si>
  <si>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</si>
  <si>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</si>
  <si>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</si>
  <si>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</si>
  <si>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</si>
  <si>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</si>
  <si>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</si>
  <si>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</si>
  <si>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</si>
  <si>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</si>
  <si>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</si>
  <si>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</si>
  <si>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</si>
  <si>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</si>
  <si>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</si>
  <si>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</si>
  <si>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</si>
  <si>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</si>
  <si>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</si>
  <si>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</si>
  <si>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</si>
  <si>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</si>
  <si>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</si>
  <si>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</si>
  <si>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</si>
  <si>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</si>
  <si>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</si>
  <si>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</si>
  <si>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</si>
  <si>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</si>
  <si>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</si>
  <si>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</si>
  <si>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</si>
  <si>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</si>
  <si>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</si>
  <si>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</si>
  <si>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</si>
  <si>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</si>
  <si>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</si>
  <si>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</si>
  <si>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</si>
  <si>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</si>
  <si>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</si>
  <si>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</si>
  <si>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</si>
  <si>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</si>
  <si>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</si>
  <si>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</si>
  <si>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</si>
  <si>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</si>
  <si>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</si>
  <si>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</si>
  <si>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</si>
  <si>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</si>
  <si>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</si>
  <si>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</si>
  <si>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</si>
  <si>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</si>
  <si>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</si>
  <si>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</si>
  <si>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</si>
  <si>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</si>
  <si>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</si>
  <si>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</si>
  <si>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</si>
  <si>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</si>
  <si>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</si>
  <si>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</si>
  <si>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</si>
  <si>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</si>
  <si>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</si>
  <si>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</si>
  <si>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</si>
  <si>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</si>
  <si>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</si>
  <si>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</si>
  <si>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</si>
  <si>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</si>
  <si>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</si>
  <si>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</si>
  <si>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</si>
  <si>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</si>
  <si>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</si>
  <si>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</si>
  <si>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</si>
  <si>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</si>
  <si>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</si>
  <si>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</si>
  <si>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</si>
  <si>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</si>
  <si>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</si>
  <si>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</si>
  <si>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</si>
  <si>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</si>
  <si>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</si>
  <si>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</si>
  <si>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</si>
  <si>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</si>
  <si>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</si>
  <si>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</si>
  <si>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</si>
  <si>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</si>
  <si>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</si>
  <si>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</si>
  <si>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</si>
  <si>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</si>
  <si>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</si>
  <si>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</si>
  <si>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</si>
  <si>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</si>
  <si>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</si>
  <si>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</si>
  <si>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</si>
  <si>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</si>
  <si>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</si>
  <si>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</si>
  <si>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</si>
  <si>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</si>
  <si>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</si>
  <si>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</si>
  <si>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</si>
  <si>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</si>
  <si>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</si>
  <si>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</si>
  <si>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</si>
  <si>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</si>
  <si>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</si>
  <si>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</si>
  <si>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</si>
  <si>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</si>
  <si>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</si>
  <si>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</si>
  <si>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</si>
  <si>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</si>
  <si>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</si>
  <si>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</si>
  <si>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</si>
  <si>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</si>
  <si>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</si>
  <si>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</si>
  <si>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</si>
  <si>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</si>
  <si>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</si>
  <si>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</si>
  <si>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</si>
  <si>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</si>
  <si>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</si>
  <si>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</si>
  <si>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</si>
  <si>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</si>
  <si>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</si>
  <si>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</si>
  <si>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</si>
  <si>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</si>
  <si>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</si>
  <si>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</si>
  <si>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</si>
  <si>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</si>
  <si>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</si>
  <si>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</si>
  <si>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</si>
  <si>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</si>
  <si>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</si>
  <si>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</si>
  <si>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</si>
  <si>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</si>
  <si>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</si>
  <si>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</si>
  <si>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</si>
  <si>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</si>
  <si>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</si>
  <si>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</si>
  <si>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</si>
  <si>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</si>
  <si>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</si>
  <si>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</si>
  <si>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</si>
  <si>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</si>
  <si>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</si>
  <si>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</si>
  <si>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</si>
  <si>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</si>
  <si>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</si>
  <si>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</si>
  <si>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</si>
  <si>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</si>
  <si>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</si>
  <si>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</si>
  <si>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</si>
  <si>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</si>
  <si>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</si>
  <si>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</si>
  <si>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</si>
  <si>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</si>
  <si>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</si>
  <si>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</si>
  <si>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</si>
  <si>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</si>
  <si>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</si>
  <si>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</si>
  <si>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</si>
  <si>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</si>
  <si>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</si>
  <si>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</si>
  <si>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</si>
  <si>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</si>
  <si>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</si>
  <si>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</si>
  <si>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</si>
  <si>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</si>
  <si>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</si>
  <si>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</si>
  <si>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</si>
  <si>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</si>
  <si>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</si>
  <si>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</si>
  <si>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</si>
  <si>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</si>
  <si>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</si>
  <si>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</si>
  <si>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</si>
  <si>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</si>
  <si>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</si>
  <si>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</si>
  <si>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</si>
  <si>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</si>
  <si>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</si>
  <si>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</si>
  <si>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</si>
  <si>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</si>
  <si>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</si>
  <si>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</si>
  <si>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</si>
  <si>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</si>
  <si>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</si>
  <si>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</si>
  <si>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</si>
  <si>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</si>
  <si>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</si>
  <si>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</si>
  <si>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</si>
  <si>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</si>
  <si>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</si>
  <si>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</si>
  <si>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</si>
  <si>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</si>
  <si>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</si>
  <si>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</si>
  <si>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</si>
  <si>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</si>
  <si>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</si>
  <si>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</si>
  <si>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</si>
  <si>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</si>
  <si>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</si>
  <si>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</si>
  <si>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</si>
  <si>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</si>
  <si>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</si>
  <si>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</si>
  <si>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</si>
  <si>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</si>
  <si>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</si>
  <si>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</si>
  <si>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</si>
  <si>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</si>
  <si>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</si>
  <si>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</si>
  <si>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</si>
  <si>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</si>
  <si>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</si>
  <si>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</si>
  <si>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</si>
  <si>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</si>
  <si>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</si>
  <si>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</si>
  <si>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</si>
  <si>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</si>
  <si>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</si>
  <si>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</si>
  <si>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</si>
  <si>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</si>
  <si>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</si>
  <si>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</si>
  <si>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</si>
  <si>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</si>
  <si>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</si>
  <si>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</si>
  <si>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</si>
  <si>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</si>
  <si>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</si>
  <si>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</si>
  <si>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</si>
  <si>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</si>
  <si>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</si>
  <si>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</si>
  <si>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</si>
  <si>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</si>
  <si>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</si>
  <si>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</si>
  <si>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</si>
  <si>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</si>
  <si>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</si>
  <si>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</si>
  <si>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</si>
  <si>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</si>
  <si>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</si>
  <si>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</si>
  <si>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</si>
  <si>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</si>
  <si>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</si>
  <si>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</si>
  <si>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</si>
  <si>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</si>
  <si>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</si>
  <si>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</si>
  <si>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</si>
  <si>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</si>
  <si>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</si>
  <si>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</si>
  <si>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</si>
  <si>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</si>
  <si>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</si>
  <si>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</si>
  <si>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</si>
  <si>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</si>
  <si>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</si>
  <si>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</si>
  <si>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</si>
  <si>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</si>
  <si>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</si>
  <si>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</si>
  <si>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</si>
  <si>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</si>
  <si>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</si>
  <si>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</si>
  <si>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</si>
  <si>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</si>
  <si>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</si>
  <si>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</si>
  <si>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</si>
  <si>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</si>
  <si>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</si>
  <si>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</si>
  <si>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</si>
  <si>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</si>
  <si>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</si>
  <si>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</si>
  <si>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</si>
  <si>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</si>
  <si>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</si>
  <si>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</si>
  <si>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</si>
  <si>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</si>
  <si>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</si>
  <si>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</si>
  <si>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</si>
  <si>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</si>
  <si>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</si>
  <si>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</si>
  <si>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</si>
  <si>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</si>
  <si>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</si>
  <si>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</si>
  <si>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</si>
  <si>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</si>
  <si>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</si>
  <si>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</si>
  <si>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</si>
  <si>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</si>
  <si>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</si>
  <si>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</si>
  <si>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</si>
  <si>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</si>
  <si>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</si>
  <si>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</si>
  <si>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</si>
  <si>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</si>
  <si>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</si>
  <si>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</si>
  <si>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</si>
  <si>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</si>
  <si>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</si>
  <si>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</si>
  <si>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</si>
  <si>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</si>
  <si>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</si>
  <si>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</si>
  <si>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</si>
  <si>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</si>
  <si>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</si>
  <si>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</si>
  <si>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</si>
  <si>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</si>
  <si>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</si>
  <si>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</si>
  <si>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</si>
  <si>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</si>
  <si>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</si>
  <si>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</si>
  <si>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</si>
  <si>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</si>
  <si>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</si>
  <si>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</si>
  <si>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</si>
  <si>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</si>
  <si>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</si>
  <si>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</si>
  <si>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</si>
  <si>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</si>
  <si>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</si>
  <si>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</si>
  <si>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</si>
  <si>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</si>
  <si>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</si>
  <si>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</si>
  <si>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</si>
  <si>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</si>
  <si>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</si>
  <si>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</si>
  <si>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</si>
  <si>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</si>
  <si>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</si>
  <si>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</si>
  <si>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</si>
  <si>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</si>
  <si>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</si>
  <si>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</si>
  <si>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</si>
  <si>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</si>
  <si>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</si>
  <si>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</si>
  <si>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</si>
  <si>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</si>
  <si>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</si>
  <si>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</si>
  <si>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</si>
  <si>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</si>
  <si>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</si>
  <si>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</si>
  <si>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</si>
  <si>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</si>
  <si>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</si>
  <si>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</si>
  <si>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</si>
  <si>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</si>
  <si>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</si>
  <si>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</si>
  <si>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</si>
  <si>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</si>
  <si>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</si>
  <si>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</si>
  <si>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</si>
  <si>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</si>
  <si>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</si>
  <si>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</si>
  <si>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</si>
  <si>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</si>
  <si>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</si>
  <si>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</si>
  <si>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</si>
  <si>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</si>
  <si>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</si>
  <si>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</si>
  <si>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</si>
  <si>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</si>
  <si>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</si>
  <si>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</si>
  <si>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</si>
  <si>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</si>
  <si>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</si>
  <si>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</si>
  <si>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</si>
  <si>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</si>
  <si>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</si>
  <si>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</si>
  <si>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</si>
  <si>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</si>
  <si>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</si>
  <si>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</si>
  <si>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</si>
  <si>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</si>
  <si>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</si>
  <si>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</si>
  <si>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</si>
  <si>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</si>
  <si>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</si>
  <si>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</si>
  <si>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</si>
  <si>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</si>
  <si>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</si>
  <si>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</si>
  <si>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</si>
  <si>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</si>
  <si>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</si>
  <si>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</si>
  <si>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</si>
  <si>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</si>
  <si>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</si>
  <si>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</si>
  <si>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</si>
  <si>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</si>
  <si>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</si>
  <si>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</si>
  <si>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</si>
  <si>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</si>
  <si>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</si>
  <si>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</si>
  <si>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</si>
  <si>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</si>
  <si>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</si>
  <si>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</si>
  <si>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</si>
  <si>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</si>
  <si>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</si>
  <si>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</si>
  <si>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</si>
  <si>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</si>
  <si>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</si>
  <si>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</si>
  <si>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</si>
  <si>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</si>
  <si>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</si>
  <si>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</si>
  <si>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</si>
  <si>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</si>
  <si>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</si>
  <si>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</si>
  <si>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</si>
  <si>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</si>
  <si>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</si>
  <si>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</si>
  <si>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</si>
  <si>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</si>
  <si>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</si>
  <si>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</si>
  <si>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</si>
  <si>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</si>
  <si>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</si>
  <si>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</si>
  <si>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</si>
  <si>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</si>
  <si>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</si>
  <si>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</si>
  <si>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</si>
  <si>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</si>
  <si>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</si>
  <si>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</si>
  <si>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</si>
  <si>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</si>
  <si>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</si>
  <si>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</si>
  <si>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</si>
  <si>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</si>
  <si>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</si>
  <si>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</si>
  <si>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</si>
  <si>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</si>
  <si>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</si>
  <si>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</si>
  <si>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</si>
  <si>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</si>
  <si>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</si>
  <si>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</si>
  <si>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</si>
  <si>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</si>
  <si>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</si>
  <si>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</si>
  <si>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</si>
  <si>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</si>
  <si>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</si>
  <si>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</si>
  <si>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</si>
  <si>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</si>
  <si>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</si>
  <si>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</si>
  <si>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</si>
  <si>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</si>
  <si>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</si>
  <si>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</si>
  <si>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</si>
  <si>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</si>
  <si>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</si>
  <si>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</si>
  <si>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</si>
  <si>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</si>
  <si>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</si>
  <si>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</si>
  <si>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</si>
  <si>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</si>
  <si>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</si>
  <si>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</si>
  <si>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</si>
  <si>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</si>
  <si>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</si>
  <si>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</si>
  <si>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</si>
  <si>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</si>
  <si>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</si>
  <si>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</si>
  <si>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</si>
  <si>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</si>
  <si>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</si>
  <si>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</si>
  <si>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</si>
  <si>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</si>
  <si>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</si>
  <si>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</si>
  <si>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</si>
  <si>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</si>
  <si>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</si>
  <si>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</si>
  <si>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</si>
  <si>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</si>
  <si>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</si>
  <si>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</si>
  <si>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</si>
  <si>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</si>
  <si>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</si>
  <si>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</si>
  <si>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</si>
  <si>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</si>
  <si>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</si>
  <si>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</si>
  <si>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</si>
  <si>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</si>
  <si>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</si>
  <si>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</si>
  <si>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</si>
  <si>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</si>
  <si>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</si>
  <si>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</si>
  <si>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</si>
  <si>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</si>
  <si>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</si>
  <si>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</si>
  <si>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</si>
  <si>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</si>
  <si>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</si>
  <si>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</si>
  <si>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</si>
  <si>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</si>
  <si>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</si>
  <si>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</si>
  <si>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</si>
  <si>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</si>
  <si>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</si>
  <si>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</si>
  <si>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</si>
  <si>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</si>
  <si>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</si>
  <si>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</si>
  <si>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</si>
  <si>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</si>
  <si>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</si>
  <si>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</si>
  <si>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</si>
  <si>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</si>
  <si>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</si>
  <si>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</si>
  <si>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</si>
  <si>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</si>
  <si>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</si>
  <si>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</si>
  <si>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</si>
  <si>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</si>
  <si>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</si>
  <si>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</si>
  <si>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</si>
  <si>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</si>
  <si>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</si>
  <si>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</si>
  <si>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</si>
  <si>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</si>
  <si>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</si>
  <si>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</si>
  <si>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</si>
  <si>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</si>
  <si>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</si>
  <si>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</si>
  <si>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</si>
  <si>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</si>
  <si>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</si>
  <si>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</si>
  <si>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</si>
  <si>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</si>
  <si>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</si>
  <si>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</si>
  <si>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</si>
  <si>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</si>
  <si>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</si>
  <si>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</si>
  <si>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</si>
  <si>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</si>
  <si>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</si>
  <si>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</si>
  <si>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</si>
  <si>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</si>
  <si>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</si>
  <si>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</si>
  <si>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</si>
  <si>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</si>
  <si>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</si>
  <si>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</si>
  <si>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</si>
  <si>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</si>
  <si>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</si>
  <si>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</si>
  <si>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</si>
  <si>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</si>
  <si>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</si>
  <si>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</si>
  <si>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</si>
  <si>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</si>
  <si>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</si>
  <si>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</si>
  <si>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</si>
  <si>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</si>
  <si>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</si>
  <si>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</si>
  <si>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</si>
  <si>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</si>
  <si>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</si>
  <si>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</si>
  <si>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</si>
  <si>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</si>
  <si>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</si>
  <si>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</si>
  <si>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</si>
  <si>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</si>
  <si>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</si>
  <si>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</si>
  <si>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</si>
  <si>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</si>
  <si>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</si>
  <si>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</si>
  <si>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</si>
  <si>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</si>
  <si>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</si>
  <si>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</si>
  <si>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</si>
  <si>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</si>
  <si>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</si>
  <si>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</si>
  <si>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</si>
  <si>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</si>
  <si>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</si>
  <si>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</si>
  <si>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</si>
  <si>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</si>
  <si>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</si>
  <si>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</si>
  <si>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</si>
  <si>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</si>
  <si>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</si>
  <si>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</si>
  <si>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</si>
  <si>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</si>
  <si>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</si>
  <si>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</si>
  <si>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</si>
  <si>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</si>
  <si>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</si>
  <si>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</si>
  <si>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</si>
  <si>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</si>
  <si>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</si>
  <si>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</si>
  <si>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</si>
  <si>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</si>
  <si>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</si>
  <si>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</si>
  <si>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</si>
  <si>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</si>
  <si>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</si>
  <si>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</si>
  <si>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</si>
  <si>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</si>
  <si>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</si>
  <si>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</si>
  <si>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</si>
  <si>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</si>
  <si>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</si>
  <si>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</si>
  <si>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</si>
  <si>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</si>
  <si>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</si>
  <si>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</si>
  <si>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</si>
  <si>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</si>
  <si>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</si>
  <si>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</si>
  <si>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</si>
  <si>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</si>
  <si>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</si>
  <si>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</si>
  <si>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</si>
  <si>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</si>
  <si>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</si>
  <si>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</si>
  <si>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</si>
  <si>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</si>
  <si>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</si>
  <si>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</si>
  <si>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</si>
  <si>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</si>
  <si>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</si>
  <si>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</si>
  <si>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</si>
  <si>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</si>
  <si>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</si>
  <si>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</si>
  <si>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</si>
  <si>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</si>
  <si>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</si>
  <si>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</si>
  <si>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</si>
  <si>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</si>
  <si>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</si>
  <si>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</si>
  <si>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</si>
  <si>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</si>
  <si>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</si>
  <si>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</si>
  <si>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</si>
  <si>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</si>
  <si>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</si>
  <si>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</si>
  <si>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</si>
  <si>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</si>
  <si>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</si>
  <si>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</si>
  <si>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</si>
  <si>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</si>
  <si>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</si>
  <si>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</si>
  <si>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</si>
  <si>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</si>
  <si>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</si>
  <si>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</si>
  <si>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</si>
  <si>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</si>
  <si>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</si>
  <si>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</si>
  <si>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</si>
  <si>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</si>
  <si>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</si>
  <si>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</si>
  <si>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</si>
  <si>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</si>
  <si>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</si>
  <si>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</si>
  <si>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</si>
  <si>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</si>
  <si>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</si>
  <si>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</si>
  <si>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</si>
  <si>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</si>
  <si>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</si>
  <si>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</si>
  <si>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</si>
  <si>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</si>
  <si>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</si>
  <si>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</si>
  <si>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</si>
  <si>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</si>
  <si>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</si>
  <si>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</si>
  <si>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</si>
  <si>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</si>
  <si>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</si>
  <si>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</si>
  <si>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</si>
  <si>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</si>
  <si>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</si>
  <si>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</si>
  <si>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</si>
  <si>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</si>
  <si>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</si>
  <si>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</si>
  <si>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</si>
  <si>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</si>
  <si>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</si>
  <si>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</si>
  <si>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</si>
  <si>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</si>
  <si>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</si>
  <si>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</si>
  <si>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</si>
  <si>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</si>
  <si>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</si>
  <si>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</si>
  <si>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</si>
  <si>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</si>
  <si>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</si>
  <si>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</si>
  <si>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</si>
  <si>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</si>
  <si>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</si>
  <si>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</si>
  <si>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</si>
  <si>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</si>
  <si>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</si>
  <si>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</si>
  <si>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</si>
  <si>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</si>
  <si>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</si>
  <si>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</si>
  <si>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</si>
  <si>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</si>
  <si>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</si>
  <si>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</si>
  <si>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</si>
  <si>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</si>
  <si>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</si>
  <si>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</si>
  <si>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</si>
  <si>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</si>
  <si>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</si>
  <si>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</si>
  <si>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</si>
  <si>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</si>
  <si>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</si>
  <si>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</si>
  <si>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</si>
  <si>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</si>
  <si>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</si>
  <si>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</si>
  <si>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</si>
  <si>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</si>
  <si>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</si>
  <si>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</si>
  <si>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</si>
  <si>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</si>
  <si>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</si>
  <si>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</si>
  <si>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</si>
  <si>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</si>
  <si>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</si>
  <si>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</si>
  <si>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</si>
  <si>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</si>
  <si>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</si>
  <si>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</si>
  <si>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</si>
  <si>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</si>
  <si>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</si>
  <si>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</si>
  <si>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</si>
  <si>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</si>
  <si>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</si>
  <si>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</si>
  <si>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</si>
  <si>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</si>
  <si>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</si>
  <si>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</si>
  <si>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</si>
  <si>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</si>
  <si>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</si>
  <si>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</si>
  <si>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</si>
  <si>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</si>
  <si>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</si>
  <si>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</si>
  <si>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</si>
  <si>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</si>
  <si>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</si>
  <si>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</si>
  <si>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</si>
  <si>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</si>
  <si>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</si>
  <si>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</si>
  <si>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</si>
  <si>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</si>
  <si>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</si>
  <si>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</si>
  <si>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</si>
  <si>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</si>
  <si>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</si>
  <si>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</si>
  <si>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</si>
  <si>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</si>
  <si>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</si>
  <si>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</si>
  <si>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</si>
  <si>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</si>
  <si>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</si>
  <si>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</si>
  <si>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</si>
  <si>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</si>
  <si>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</si>
  <si>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</si>
  <si>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</si>
  <si>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</si>
  <si>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</si>
  <si>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</si>
  <si>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</si>
  <si>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</si>
  <si>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</si>
  <si>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</si>
  <si>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</si>
  <si>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</si>
  <si>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</si>
  <si>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</si>
  <si>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</si>
  <si>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</si>
  <si>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</si>
  <si>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</si>
  <si>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</si>
  <si>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</si>
  <si>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</si>
  <si>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</si>
  <si>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</si>
  <si>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</si>
  <si>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</si>
  <si>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</si>
  <si>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</si>
  <si>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</si>
  <si>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</si>
  <si>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</si>
  <si>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</si>
  <si>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</si>
  <si>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</si>
  <si>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</si>
  <si>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</si>
  <si>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</si>
  <si>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</si>
  <si>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</si>
  <si>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</si>
  <si>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</si>
  <si>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</si>
  <si>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</si>
  <si>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</si>
  <si>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</si>
  <si>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</si>
  <si>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</si>
  <si>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</si>
  <si>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</si>
  <si>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</si>
  <si>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</si>
  <si>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</si>
  <si>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</si>
  <si>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</si>
  <si>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</si>
  <si>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</si>
  <si>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</si>
  <si>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</si>
  <si>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</si>
  <si>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</si>
  <si>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</si>
  <si>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</si>
  <si>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</si>
  <si>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</si>
  <si>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</si>
  <si>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</si>
  <si>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</si>
  <si>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</si>
  <si>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</si>
  <si>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</si>
  <si>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</si>
  <si>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</si>
  <si>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</si>
  <si>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</si>
  <si>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</si>
  <si>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</si>
  <si>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</si>
  <si>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</si>
  <si>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</si>
  <si>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</si>
  <si>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</si>
  <si>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</si>
  <si>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</si>
  <si>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</si>
  <si>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</si>
  <si>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</si>
  <si>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</si>
  <si>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</si>
  <si>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</si>
  <si>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</si>
  <si>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</si>
  <si>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</si>
  <si>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</si>
  <si>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</si>
  <si>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</si>
  <si>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</si>
  <si>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</si>
  <si>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</si>
  <si>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</si>
  <si>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</si>
  <si>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</si>
  <si>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</si>
  <si>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</si>
  <si>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</si>
  <si>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</si>
  <si>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</si>
  <si>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</si>
  <si>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</si>
  <si>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</si>
  <si>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</si>
  <si>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</si>
  <si>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</si>
  <si>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</si>
  <si>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</si>
  <si>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</si>
  <si>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</si>
  <si>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</si>
  <si>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</si>
  <si>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</si>
  <si>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</si>
  <si>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</si>
  <si>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</si>
  <si>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</si>
  <si>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</si>
  <si>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</si>
  <si>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</si>
  <si>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</si>
  <si>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</si>
  <si>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</si>
  <si>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</si>
  <si>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</si>
  <si>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</si>
  <si>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</si>
  <si>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</si>
  <si>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</si>
  <si>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</si>
  <si>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</si>
  <si>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</si>
  <si>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</si>
  <si>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</si>
  <si>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</si>
  <si>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</si>
  <si>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</si>
  <si>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</si>
  <si>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</si>
  <si>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</si>
  <si>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</si>
  <si>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</si>
  <si>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</si>
  <si>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</si>
  <si>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</si>
  <si>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</si>
  <si>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</si>
  <si>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</si>
  <si>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</si>
  <si>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</si>
  <si>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</si>
  <si>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</si>
  <si>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</si>
  <si>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</si>
  <si>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</si>
  <si>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</si>
  <si>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</si>
  <si>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</si>
  <si>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</si>
  <si>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</si>
  <si>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</si>
  <si>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</si>
  <si>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</si>
  <si>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</si>
  <si>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</si>
  <si>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</si>
  <si>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</si>
  <si>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</si>
  <si>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</si>
  <si>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</si>
  <si>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</si>
  <si>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</si>
  <si>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</si>
  <si>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</si>
  <si>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</si>
  <si>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</si>
  <si>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</si>
  <si>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</si>
  <si>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</si>
  <si>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</si>
  <si>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</si>
  <si>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</si>
  <si>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</si>
  <si>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</si>
  <si>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</si>
  <si>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</si>
  <si>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</si>
  <si>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</si>
  <si>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</si>
  <si>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</si>
  <si>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</si>
  <si>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</si>
  <si>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</si>
  <si>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</si>
  <si>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</si>
  <si>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</si>
  <si>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</si>
  <si>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</si>
  <si>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</si>
  <si>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</si>
  <si>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</si>
  <si>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</si>
  <si>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</si>
  <si>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</si>
  <si>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</si>
  <si>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</si>
  <si>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</si>
  <si>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</si>
  <si>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</si>
  <si>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</si>
  <si>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</si>
  <si>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</si>
  <si>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</si>
  <si>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</si>
  <si>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</si>
  <si>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</si>
  <si>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</si>
  <si>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</si>
  <si>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</si>
  <si>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</si>
  <si>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</si>
  <si>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</si>
  <si>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</si>
  <si>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</si>
  <si>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</si>
  <si>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</si>
  <si>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</si>
  <si>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</si>
  <si>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</si>
  <si>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</si>
  <si>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</si>
  <si>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</si>
  <si>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</si>
  <si>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</si>
  <si>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</si>
  <si>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</si>
  <si>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</si>
  <si>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</si>
  <si>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</si>
  <si>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</si>
  <si>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</si>
  <si>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</si>
  <si>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</si>
  <si>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</si>
  <si>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</si>
  <si>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</si>
  <si>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</si>
  <si>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</si>
  <si>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</si>
  <si>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</si>
  <si>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</si>
  <si>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</si>
  <si>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</si>
  <si>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</si>
  <si>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</si>
  <si>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</si>
  <si>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</si>
  <si>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</si>
  <si>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</si>
  <si>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</si>
  <si>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</si>
  <si>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</si>
  <si>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</si>
  <si>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</si>
  <si>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</si>
  <si>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</si>
  <si>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</si>
  <si>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</si>
  <si>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</si>
  <si>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</si>
  <si>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</si>
  <si>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</si>
  <si>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</si>
  <si>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</si>
  <si>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</si>
  <si>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</si>
  <si>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</si>
  <si>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</si>
  <si>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</si>
  <si>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</si>
  <si>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</si>
  <si>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</si>
  <si>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</si>
  <si>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</si>
  <si>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</si>
  <si>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</si>
  <si>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</si>
  <si>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</si>
  <si>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</si>
  <si>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</si>
  <si>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</si>
  <si>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</si>
  <si>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</si>
  <si>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</si>
  <si>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</si>
  <si>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</si>
  <si>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</si>
  <si>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</si>
  <si>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</si>
  <si>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</si>
  <si>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</si>
  <si>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</si>
  <si>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</si>
  <si>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</si>
  <si>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</si>
  <si>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</si>
  <si>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</si>
  <si>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</si>
  <si>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</si>
  <si>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</si>
  <si>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</si>
  <si>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</si>
  <si>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</si>
  <si>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</si>
  <si>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</si>
  <si>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</si>
  <si>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</si>
  <si>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</si>
  <si>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</si>
  <si>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</si>
  <si>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</si>
  <si>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</si>
  <si>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</si>
  <si>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</si>
  <si>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</si>
  <si>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</si>
  <si>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</si>
  <si>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</si>
  <si>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</si>
  <si>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</si>
  <si>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</si>
  <si>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</si>
  <si>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</si>
  <si>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</si>
  <si>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</si>
  <si>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</si>
  <si>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</si>
  <si>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</si>
  <si>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</si>
  <si>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</si>
  <si>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</si>
  <si>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</si>
  <si>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</si>
  <si>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</si>
  <si>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</si>
  <si>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</si>
  <si>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</si>
  <si>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</si>
  <si>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</si>
  <si>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</si>
  <si>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</si>
  <si>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</si>
  <si>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</si>
  <si>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</si>
  <si>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</si>
  <si>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</si>
  <si>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</si>
  <si>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</si>
  <si>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</si>
  <si>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</si>
  <si>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</si>
  <si>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</si>
  <si>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</si>
  <si>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</si>
  <si>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</si>
  <si>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</si>
  <si>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</si>
  <si>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</si>
  <si>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</si>
  <si>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</si>
  <si>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</si>
  <si>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</si>
  <si>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</si>
  <si>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</si>
  <si>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</si>
  <si>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</si>
  <si>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</si>
  <si>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</si>
  <si>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</si>
  <si>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</si>
  <si>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</si>
  <si>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</si>
  <si>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</si>
  <si>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</si>
  <si>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</si>
  <si>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</si>
  <si>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</si>
  <si>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</si>
  <si>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</si>
  <si>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</si>
  <si>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</si>
  <si>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</si>
  <si>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</si>
  <si>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</si>
  <si>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</si>
  <si>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</si>
  <si>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</si>
  <si>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</si>
  <si>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</si>
  <si>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</si>
  <si>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</si>
  <si>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</si>
  <si>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</si>
  <si>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</si>
  <si>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</si>
  <si>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</si>
  <si>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</si>
  <si>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</si>
  <si>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</si>
  <si>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</si>
  <si>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</si>
  <si>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</si>
  <si>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</si>
  <si>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</si>
  <si>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</si>
  <si>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</si>
  <si>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</si>
  <si>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</si>
  <si>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</si>
  <si>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</si>
  <si>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</si>
  <si>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</si>
  <si>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</si>
  <si>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</si>
  <si>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</si>
  <si>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</si>
  <si>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</si>
  <si>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</si>
  <si>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</si>
  <si>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</si>
  <si>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</si>
  <si>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</si>
  <si>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</si>
  <si>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</si>
  <si>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</si>
  <si>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</si>
  <si>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</si>
  <si>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</si>
  <si>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</si>
  <si>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</si>
  <si>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</si>
  <si>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</si>
  <si>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</si>
  <si>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</si>
  <si>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</si>
  <si>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</si>
  <si>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</si>
  <si>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</si>
  <si>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</si>
  <si>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</si>
  <si>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</si>
  <si>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</si>
  <si>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</si>
  <si>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</si>
  <si>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</si>
  <si>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</si>
  <si>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</si>
  <si>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</si>
  <si>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</si>
  <si>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</si>
  <si>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</si>
  <si>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</si>
  <si>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</si>
  <si>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</si>
  <si>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</si>
  <si>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</si>
  <si>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</si>
  <si>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</si>
  <si>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</si>
  <si>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</si>
  <si>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</si>
  <si>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</si>
  <si>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</si>
  <si>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</si>
  <si>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</si>
  <si>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</si>
  <si>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</si>
  <si>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</si>
  <si>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</si>
  <si>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</si>
  <si>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</si>
  <si>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</si>
  <si>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</si>
  <si>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</si>
  <si>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</si>
  <si>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</si>
  <si>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</si>
  <si>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</si>
  <si>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</si>
  <si>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</si>
  <si>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</si>
  <si>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</si>
  <si>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</si>
  <si>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</si>
  <si>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</si>
  <si>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</si>
  <si>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</si>
  <si>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</si>
  <si>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</si>
  <si>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</si>
  <si>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</si>
  <si>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</si>
  <si>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</si>
  <si>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</si>
  <si>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</si>
  <si>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</si>
  <si>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</si>
  <si>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</si>
  <si>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</si>
  <si>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</si>
  <si>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</si>
  <si>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</si>
  <si>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</si>
  <si>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</si>
  <si>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</si>
  <si>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</si>
  <si>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</si>
  <si>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</si>
  <si>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</si>
  <si>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</si>
  <si>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</si>
  <si>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</si>
  <si>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</si>
  <si>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</si>
  <si>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</si>
  <si>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</si>
  <si>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</si>
  <si>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</si>
  <si>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</si>
  <si>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</si>
  <si>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</si>
  <si>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</si>
  <si>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</si>
  <si>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</si>
  <si>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</si>
  <si>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</si>
  <si>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</si>
  <si>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</si>
  <si>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</si>
  <si>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</si>
  <si>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</si>
  <si>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</si>
  <si>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</si>
  <si>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</si>
  <si>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</si>
  <si>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</si>
  <si>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</si>
  <si>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</si>
  <si>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</si>
  <si>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</si>
  <si>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</si>
  <si>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</si>
  <si>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</si>
  <si>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</si>
  <si>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</si>
  <si>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</si>
  <si>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</si>
  <si>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</si>
  <si>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</si>
  <si>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</si>
  <si>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</si>
  <si>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</si>
  <si>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</si>
  <si>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</si>
  <si>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</si>
  <si>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</si>
  <si>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</si>
  <si>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</si>
  <si>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</si>
  <si>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</si>
  <si>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</si>
  <si>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</si>
  <si>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</si>
  <si>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</si>
  <si>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</si>
  <si>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</si>
  <si>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</si>
  <si>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</si>
  <si>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</si>
  <si>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</si>
  <si>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</si>
  <si>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</si>
  <si>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</si>
  <si>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</si>
  <si>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</si>
  <si>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</si>
  <si>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</si>
  <si>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</si>
  <si>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</si>
  <si>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</si>
  <si>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</si>
  <si>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</si>
  <si>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</si>
  <si>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</si>
  <si>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</si>
  <si>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</si>
  <si>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</si>
  <si>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</si>
  <si>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</si>
  <si>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</si>
  <si>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</si>
  <si>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</si>
  <si>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</si>
  <si>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</si>
  <si>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</si>
  <si>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</si>
  <si>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</si>
  <si>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</si>
  <si>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</si>
  <si>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</si>
  <si>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</si>
  <si>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</si>
  <si>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</si>
  <si>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</si>
  <si>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</si>
  <si>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</si>
  <si>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</si>
  <si>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</si>
  <si>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</si>
  <si>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</si>
  <si>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</si>
  <si>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</si>
  <si>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</si>
  <si>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</si>
  <si>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</si>
  <si>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</si>
  <si>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</si>
  <si>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</si>
  <si>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</si>
  <si>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</si>
  <si>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</si>
  <si>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</si>
  <si>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</si>
  <si>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</si>
  <si>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</si>
  <si>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</si>
  <si>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</si>
  <si>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</si>
  <si>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</si>
  <si>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</si>
  <si>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</si>
  <si>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</si>
  <si>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</si>
  <si>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</si>
  <si>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</si>
  <si>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</si>
  <si>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</si>
  <si>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</si>
  <si>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</si>
  <si>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</si>
  <si>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</si>
  <si>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</si>
  <si>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</si>
  <si>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</si>
  <si>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</si>
  <si>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</si>
  <si>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</si>
  <si>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</si>
  <si>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</si>
  <si>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</si>
  <si>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</si>
  <si>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</si>
  <si>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</si>
  <si>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</si>
  <si>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</si>
  <si>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</si>
  <si>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</si>
  <si>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</si>
  <si>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</si>
  <si>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</si>
  <si>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</si>
  <si>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</si>
  <si>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</si>
  <si>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</si>
  <si>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</si>
  <si>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</si>
  <si>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</si>
  <si>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</si>
  <si>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</si>
  <si>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</si>
  <si>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</si>
  <si>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</si>
  <si>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</si>
  <si>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</si>
  <si>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</si>
  <si>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</si>
  <si>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</si>
  <si>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</si>
  <si>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</si>
  <si>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</si>
  <si>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</si>
  <si>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</si>
  <si>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</si>
  <si>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</si>
  <si>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</si>
  <si>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</si>
  <si>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</si>
  <si>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</si>
  <si>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</si>
  <si>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</si>
  <si>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</si>
  <si>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</si>
  <si>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</si>
  <si>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</si>
  <si>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</si>
  <si>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</si>
  <si>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</si>
  <si>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</si>
  <si>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</si>
  <si>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</si>
  <si>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</si>
  <si>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</si>
  <si>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</si>
  <si>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</si>
  <si>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</si>
  <si>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</si>
  <si>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</si>
  <si>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</si>
  <si>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</si>
  <si>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</si>
  <si>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</si>
  <si>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</si>
  <si>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</si>
  <si>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</si>
  <si>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</si>
  <si>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</si>
  <si>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</si>
  <si>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</si>
  <si>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</si>
  <si>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</si>
  <si>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</si>
  <si>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</si>
  <si>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</si>
  <si>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</si>
  <si>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</si>
  <si>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</si>
  <si>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</si>
  <si>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</si>
  <si>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</si>
  <si>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</si>
  <si>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</si>
  <si>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</si>
  <si>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</si>
  <si>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</si>
  <si>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</si>
  <si>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</si>
  <si>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</si>
  <si>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</si>
  <si>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</si>
  <si>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</si>
  <si>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</si>
  <si>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</si>
  <si>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</si>
  <si>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</si>
  <si>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</si>
  <si>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</si>
  <si>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</si>
  <si>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</si>
  <si>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</si>
  <si>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</si>
  <si>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</si>
  <si>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</si>
  <si>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</si>
  <si>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</si>
  <si>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</si>
  <si>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</si>
  <si>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</si>
  <si>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</si>
  <si>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</si>
  <si>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</si>
  <si>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</si>
  <si>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</si>
  <si>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</si>
  <si>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</si>
  <si>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</si>
  <si>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</si>
  <si>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</si>
  <si>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</si>
  <si>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</si>
  <si>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</si>
  <si>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</si>
  <si>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</si>
  <si>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</si>
  <si>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</si>
  <si>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</si>
  <si>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</si>
  <si>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</si>
  <si>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</si>
  <si>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</si>
  <si>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</si>
  <si>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</si>
  <si>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</si>
  <si>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</si>
  <si>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</si>
  <si>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</si>
  <si>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</si>
  <si>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</si>
  <si>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</si>
  <si>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</si>
  <si>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</si>
  <si>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</si>
  <si>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</si>
  <si>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</si>
  <si>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</si>
  <si>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</si>
  <si>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</si>
  <si>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</si>
  <si>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</si>
  <si>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</si>
  <si>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</si>
  <si>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</si>
  <si>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</si>
  <si>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</si>
  <si>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</si>
  <si>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</si>
  <si>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</si>
  <si>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</si>
  <si>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</si>
  <si>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</si>
  <si>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</si>
  <si>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</si>
  <si>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</si>
  <si>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</si>
  <si>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</si>
  <si>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</si>
  <si>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</si>
  <si>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</si>
  <si>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</si>
  <si>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</si>
  <si>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</si>
  <si>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</si>
  <si>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</si>
  <si>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</si>
  <si>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</si>
  <si>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</si>
  <si>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</si>
  <si>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</si>
  <si>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</si>
  <si>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</si>
  <si>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</si>
  <si>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</si>
  <si>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</si>
  <si>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</si>
  <si>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</si>
  <si>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</si>
  <si>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</si>
  <si>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</si>
  <si>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</si>
  <si>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</si>
  <si>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</si>
  <si>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</si>
  <si>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</si>
  <si>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</si>
  <si>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</si>
  <si>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</si>
  <si>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</si>
  <si>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</si>
  <si>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</si>
  <si>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</si>
  <si>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</si>
  <si>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</si>
  <si>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</si>
  <si>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</si>
  <si>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</si>
  <si>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</si>
  <si>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</si>
  <si>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</si>
  <si>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</si>
  <si>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</si>
  <si>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</si>
  <si>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</si>
  <si>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</si>
  <si>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</si>
  <si>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</si>
  <si>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</si>
  <si>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</si>
  <si>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</si>
  <si>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</si>
  <si>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</si>
  <si>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</si>
  <si>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</si>
  <si>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</si>
  <si>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</si>
  <si>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</si>
  <si>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</si>
  <si>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</si>
  <si>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</si>
  <si>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</si>
  <si>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</si>
  <si>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</si>
  <si>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</si>
  <si>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</si>
  <si>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</si>
  <si>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</si>
  <si>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</si>
  <si>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</si>
  <si>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</si>
  <si>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</si>
  <si>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</si>
  <si>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</si>
  <si>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</si>
  <si>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</si>
  <si>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</si>
  <si>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</si>
  <si>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</si>
  <si>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</si>
  <si>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</si>
  <si>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</si>
  <si>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</si>
  <si>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</si>
  <si>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</si>
  <si>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</si>
  <si>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</si>
  <si>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</si>
  <si>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</si>
  <si>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</si>
  <si>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</si>
  <si>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</si>
  <si>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</si>
  <si>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</si>
  <si>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</si>
  <si>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</si>
  <si>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</si>
  <si>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</si>
  <si>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</si>
  <si>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</si>
  <si>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</si>
  <si>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</si>
  <si>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</si>
  <si>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</si>
  <si>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</si>
  <si>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</si>
  <si>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</si>
  <si>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</si>
  <si>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</si>
  <si>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</si>
  <si>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</si>
  <si>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</si>
  <si>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</si>
  <si>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</si>
  <si>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</si>
  <si>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</si>
  <si>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</si>
  <si>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</si>
  <si>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</si>
  <si>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</si>
  <si>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</si>
  <si>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</si>
  <si>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</si>
  <si>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</si>
  <si>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</si>
  <si>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</si>
  <si>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</si>
  <si>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</si>
  <si>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</si>
  <si>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</si>
  <si>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</si>
  <si>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</si>
  <si>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</si>
  <si>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</si>
  <si>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</si>
  <si>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</si>
  <si>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</si>
  <si>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</si>
  <si>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</si>
  <si>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</si>
  <si>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</si>
  <si>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</si>
  <si>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</si>
  <si>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</si>
  <si>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</si>
  <si>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</si>
  <si>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</si>
  <si>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</si>
  <si>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</si>
  <si>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</si>
  <si>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</si>
  <si>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</si>
  <si>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</si>
  <si>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</si>
  <si>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</si>
  <si>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</si>
  <si>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</si>
  <si>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</si>
  <si>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</si>
  <si>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</si>
  <si>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</si>
  <si>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</si>
  <si>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</si>
  <si>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</si>
  <si>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</si>
  <si>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</si>
  <si>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</si>
  <si>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</si>
  <si>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</si>
  <si>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</si>
  <si>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</si>
  <si>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</si>
  <si>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</si>
  <si>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</si>
  <si>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</si>
  <si>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</si>
  <si>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</si>
  <si>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</si>
  <si>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</si>
  <si>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</si>
  <si>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</si>
  <si>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</si>
  <si>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</si>
  <si>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</si>
  <si>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</si>
  <si>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</si>
  <si>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</si>
  <si>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</si>
  <si>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</si>
  <si>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</si>
  <si>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</si>
  <si>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</si>
  <si>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</si>
  <si>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</si>
  <si>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</si>
  <si>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</si>
  <si>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</si>
  <si>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</si>
  <si>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</si>
  <si>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</si>
  <si>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</si>
  <si>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</si>
  <si>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</si>
  <si>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</si>
  <si>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</si>
  <si>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</si>
  <si>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</si>
  <si>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</si>
  <si>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</si>
  <si>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</si>
  <si>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</si>
  <si>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</si>
  <si>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</si>
  <si>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</si>
  <si>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</si>
  <si>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</si>
  <si>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</si>
  <si>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</si>
  <si>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</si>
  <si>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</si>
  <si>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</si>
  <si>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</si>
  <si>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</si>
  <si>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</si>
  <si>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</si>
  <si>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</si>
  <si>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</si>
  <si>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</si>
  <si>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</si>
  <si>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</si>
  <si>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</si>
  <si>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</si>
  <si>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</si>
  <si>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</si>
  <si>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</si>
  <si>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</si>
  <si>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</si>
  <si>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</si>
  <si>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</si>
  <si>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</si>
  <si>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</si>
  <si>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</si>
  <si>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</si>
  <si>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</si>
  <si>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</si>
  <si>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</si>
  <si>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</si>
  <si>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</si>
  <si>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</si>
  <si>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</si>
  <si>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</si>
  <si>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</si>
  <si>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</si>
  <si>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</si>
  <si>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</si>
  <si>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</si>
  <si>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</si>
  <si>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</si>
  <si>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</si>
  <si>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</si>
  <si>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</si>
  <si>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</si>
  <si>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</si>
  <si>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</si>
  <si>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</si>
  <si>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</si>
  <si>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</si>
  <si>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</si>
  <si>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</si>
  <si>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</si>
  <si>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</si>
  <si>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</si>
  <si>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</si>
  <si>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</si>
  <si>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</si>
  <si>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</si>
  <si>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</si>
  <si>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</si>
  <si>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</si>
  <si>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</si>
  <si>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</si>
  <si>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</si>
  <si>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</si>
  <si>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</si>
  <si>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</si>
  <si>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</si>
  <si>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</si>
  <si>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</si>
  <si>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</si>
  <si>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</si>
  <si>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</si>
  <si>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</si>
  <si>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</si>
  <si>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</si>
  <si>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</si>
  <si>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</si>
  <si>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</si>
  <si>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</si>
  <si>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</si>
  <si>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</si>
  <si>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</si>
  <si>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</si>
  <si>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</si>
  <si>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</si>
  <si>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</si>
  <si>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</si>
  <si>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</si>
  <si>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</si>
  <si>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</si>
  <si>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</si>
  <si>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</si>
  <si>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</si>
  <si>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</si>
  <si>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</si>
  <si>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</si>
  <si>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</si>
  <si>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</si>
  <si>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</si>
  <si>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</si>
  <si>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</si>
  <si>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</si>
  <si>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</si>
  <si>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</si>
  <si>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</si>
  <si>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</si>
  <si>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</si>
  <si>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</si>
  <si>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</si>
  <si>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</si>
  <si>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</si>
  <si>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</si>
  <si>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</si>
  <si>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</si>
  <si>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</si>
  <si>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</si>
  <si>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</si>
  <si>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</si>
  <si>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</si>
  <si>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</si>
  <si>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</si>
  <si>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</si>
  <si>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</si>
  <si>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</si>
  <si>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</si>
  <si>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</si>
  <si>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</si>
  <si>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</si>
  <si>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</si>
  <si>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</si>
  <si>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</si>
  <si>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</si>
  <si>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</si>
  <si>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</si>
  <si>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</si>
  <si>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</si>
  <si>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</si>
  <si>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</si>
  <si>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</si>
  <si>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</si>
  <si>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</si>
  <si>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</si>
  <si>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</si>
  <si>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</si>
  <si>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</si>
  <si>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</si>
  <si>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</si>
  <si>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</si>
  <si>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</si>
  <si>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</si>
  <si>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</si>
  <si>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</si>
  <si>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</si>
  <si>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</si>
  <si>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</si>
  <si>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</si>
  <si>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</si>
  <si>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</si>
  <si>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</si>
  <si>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</si>
  <si>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</si>
  <si>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</si>
  <si>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</si>
  <si>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</si>
  <si>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</si>
  <si>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</si>
  <si>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</si>
  <si>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</si>
  <si>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</si>
  <si>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</si>
  <si>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</si>
  <si>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</si>
  <si>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</si>
  <si>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</si>
  <si>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</si>
  <si>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</si>
  <si>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</si>
  <si>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</si>
  <si>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</si>
  <si>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</si>
  <si>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</si>
  <si>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</si>
  <si>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</si>
  <si>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</si>
  <si>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</si>
  <si>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</si>
  <si>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</si>
  <si>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</si>
  <si>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</si>
  <si>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</si>
  <si>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</si>
  <si>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</si>
  <si>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</si>
  <si>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</si>
  <si>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</si>
  <si>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</si>
  <si>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</si>
  <si>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</si>
  <si>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</si>
  <si>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</si>
  <si>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</si>
  <si>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</si>
  <si>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</si>
  <si>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</si>
  <si>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</si>
  <si>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</si>
  <si>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</si>
  <si>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</si>
  <si>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</si>
  <si>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</si>
  <si>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</si>
  <si>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</si>
  <si>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</si>
  <si>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</si>
  <si>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</si>
  <si>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</si>
  <si>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</si>
  <si>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</si>
  <si>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</si>
  <si>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</si>
  <si>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</si>
  <si>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</si>
  <si>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</si>
  <si>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</si>
  <si>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</si>
  <si>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</si>
  <si>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</si>
  <si>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</si>
  <si>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</si>
  <si>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</si>
  <si>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</si>
  <si>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</si>
  <si>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</si>
  <si>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</si>
  <si>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</si>
  <si>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</si>
  <si>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</si>
  <si>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</si>
  <si>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</si>
  <si>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</si>
  <si>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</si>
  <si>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</si>
  <si>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</si>
  <si>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</si>
  <si>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</si>
  <si>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</si>
  <si>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</si>
  <si>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</si>
  <si>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</si>
  <si>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</si>
  <si>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</si>
  <si>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</si>
  <si>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</si>
  <si>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</si>
  <si>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</si>
  <si>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</si>
  <si>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</si>
  <si>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</si>
  <si>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</si>
  <si>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</si>
  <si>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</si>
  <si>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</si>
  <si>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</si>
  <si>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</si>
  <si>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</si>
  <si>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</si>
  <si>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</si>
  <si>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</si>
  <si>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</si>
  <si>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</si>
  <si>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</si>
  <si>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</si>
  <si>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</si>
  <si>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</si>
  <si>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</si>
  <si>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</si>
  <si>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</si>
  <si>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</si>
  <si>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</si>
  <si>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</si>
  <si>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</si>
  <si>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</si>
  <si>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</si>
  <si>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</si>
  <si>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</si>
  <si>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</si>
  <si>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</si>
  <si>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</si>
  <si>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</si>
  <si>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</si>
  <si>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</si>
  <si>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</si>
  <si>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</si>
  <si>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</si>
  <si>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</si>
  <si>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</si>
  <si>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</si>
  <si>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</si>
  <si>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</si>
  <si>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</si>
  <si>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</si>
  <si>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</si>
  <si>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</si>
  <si>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</si>
  <si>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</si>
  <si>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</si>
  <si>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</si>
  <si>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</si>
  <si>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</si>
  <si>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</si>
  <si>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</si>
  <si>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</si>
  <si>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</si>
  <si>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</si>
  <si>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</si>
  <si>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</si>
  <si>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</si>
  <si>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</si>
  <si>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</si>
  <si>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</si>
  <si>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</si>
  <si>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</si>
  <si>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</si>
  <si>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</si>
  <si>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</si>
  <si>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</si>
  <si>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</si>
  <si>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</si>
  <si>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</si>
  <si>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</si>
  <si>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</si>
  <si>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</si>
  <si>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</si>
  <si>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</si>
  <si>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</si>
  <si>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</si>
  <si>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</si>
  <si>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</si>
  <si>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</si>
  <si>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</si>
  <si>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</si>
  <si>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</si>
  <si>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</si>
  <si>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</si>
  <si>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</si>
  <si>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</si>
  <si>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</si>
  <si>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</si>
  <si>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</si>
  <si>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</si>
  <si>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</si>
  <si>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</si>
  <si>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</si>
  <si>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</si>
  <si>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</si>
  <si>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</si>
  <si>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</si>
  <si>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</si>
  <si>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</si>
  <si>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</si>
  <si>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</si>
  <si>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</si>
  <si>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</si>
  <si>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</si>
  <si>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</si>
  <si>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</si>
  <si>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</si>
  <si>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</si>
  <si>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</si>
  <si>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</si>
  <si>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</si>
  <si>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</si>
  <si>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</si>
  <si>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</si>
  <si>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</si>
  <si>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</si>
  <si>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</si>
  <si>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</si>
  <si>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</si>
  <si>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</si>
  <si>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</si>
  <si>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</si>
  <si>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</si>
  <si>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</si>
  <si>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</si>
  <si>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</si>
  <si>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</si>
  <si>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</si>
  <si>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</si>
  <si>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</si>
  <si>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</si>
  <si>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</si>
  <si>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</si>
  <si>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</si>
  <si>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</si>
  <si>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</si>
  <si>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</si>
  <si>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</si>
  <si>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</si>
  <si>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</si>
  <si>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</si>
  <si>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</si>
  <si>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</si>
  <si>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</si>
  <si>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</si>
  <si>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</si>
  <si>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</si>
  <si>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</si>
  <si>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</si>
  <si>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</si>
  <si>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</si>
  <si>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</si>
  <si>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</si>
  <si>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</si>
  <si>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</si>
  <si>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</si>
  <si>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</si>
  <si>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</si>
  <si>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</si>
  <si>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</si>
  <si>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</si>
  <si>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</si>
  <si>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</si>
  <si>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</si>
  <si>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</si>
  <si>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</si>
  <si>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</si>
  <si>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</si>
  <si>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</si>
  <si>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</si>
  <si>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</si>
  <si>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</si>
  <si>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</si>
  <si>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</si>
  <si>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</si>
  <si>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</si>
  <si>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</si>
  <si>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</si>
  <si>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</si>
  <si>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</si>
  <si>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</si>
  <si>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</si>
  <si>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</si>
  <si>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</si>
  <si>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</si>
  <si>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</si>
  <si>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</si>
  <si>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</si>
  <si>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</si>
  <si>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</si>
  <si>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</si>
  <si>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</si>
  <si>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</si>
  <si>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</si>
  <si>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</si>
  <si>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</si>
  <si>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</si>
  <si>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</si>
  <si>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</si>
  <si>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</si>
  <si>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</si>
  <si>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</si>
  <si>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</si>
  <si>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</si>
  <si>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</si>
  <si>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</si>
  <si>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</si>
  <si>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</si>
  <si>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</si>
  <si>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</si>
  <si>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</si>
  <si>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</si>
  <si>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</si>
  <si>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</si>
  <si>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</si>
  <si>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</si>
  <si>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</si>
  <si>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</si>
  <si>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</si>
  <si>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</si>
  <si>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</si>
  <si>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</si>
  <si>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</si>
  <si>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</si>
  <si>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</si>
  <si>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</si>
  <si>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</si>
  <si>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</si>
  <si>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</si>
  <si>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</si>
  <si>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</si>
  <si>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</si>
  <si>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</si>
  <si>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</si>
  <si>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</si>
  <si>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</si>
  <si>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</si>
  <si>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</si>
  <si>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</si>
  <si>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</si>
  <si>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</si>
  <si>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</si>
  <si>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</si>
  <si>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</si>
  <si>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</si>
  <si>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</si>
  <si>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</si>
  <si>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</si>
  <si>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</si>
  <si>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</si>
  <si>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</si>
  <si>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</si>
  <si>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</si>
  <si>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</si>
  <si>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</si>
  <si>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</si>
  <si>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</si>
  <si>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</si>
  <si>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</si>
  <si>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</si>
  <si>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</si>
  <si>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</si>
  <si>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</si>
  <si>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</si>
  <si>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</si>
  <si>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</si>
  <si>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</si>
  <si>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</si>
  <si>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</si>
  <si>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</si>
  <si>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</si>
  <si>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</si>
  <si>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</si>
  <si>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</si>
  <si>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</si>
  <si>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</si>
  <si>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</si>
  <si>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</si>
  <si>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</si>
  <si>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</si>
  <si>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</si>
  <si>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</si>
  <si>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</si>
  <si>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</si>
  <si>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</si>
  <si>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</si>
  <si>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</si>
  <si>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</si>
  <si>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</si>
  <si>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</si>
  <si>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</si>
  <si>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</si>
  <si>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</si>
  <si>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</si>
  <si>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</si>
  <si>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</si>
  <si>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</si>
  <si>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</si>
  <si>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</si>
  <si>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</si>
  <si>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</si>
  <si>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</si>
  <si>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</si>
  <si>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</si>
  <si>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</si>
  <si>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</si>
  <si>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</si>
  <si>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</si>
  <si>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</si>
  <si>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</si>
  <si>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</si>
  <si>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</si>
  <si>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</si>
  <si>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</si>
  <si>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</si>
  <si>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</si>
  <si>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</si>
  <si>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</si>
  <si>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</si>
  <si>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</si>
  <si>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</si>
  <si>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</si>
  <si>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</si>
  <si>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</si>
  <si>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</si>
  <si>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</si>
  <si>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</si>
  <si>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</si>
  <si>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</si>
  <si>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</si>
  <si>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</si>
  <si>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</si>
  <si>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</si>
  <si>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</si>
  <si>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</si>
  <si>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</si>
  <si>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</si>
  <si>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</si>
  <si>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</si>
  <si>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</si>
  <si>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</si>
  <si>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</si>
  <si>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</si>
  <si>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</si>
  <si>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</si>
  <si>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</si>
  <si>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</si>
  <si>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</si>
  <si>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</si>
  <si>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</si>
  <si>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</si>
  <si>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</si>
  <si>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</si>
  <si>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</si>
  <si>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</si>
  <si>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</si>
  <si>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</si>
  <si>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</si>
  <si>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</si>
  <si>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</si>
  <si>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</si>
  <si>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</si>
  <si>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</si>
  <si>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</si>
  <si>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</si>
  <si>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</si>
  <si>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</si>
  <si>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</si>
  <si>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</si>
  <si>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</si>
  <si>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</si>
  <si>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</si>
  <si>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</si>
  <si>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</si>
  <si>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</si>
  <si>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</si>
  <si>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</si>
  <si>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</si>
  <si>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</si>
  <si>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</si>
  <si>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</si>
  <si>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</si>
  <si>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</si>
  <si>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</si>
  <si>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</si>
  <si>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</si>
  <si>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</si>
  <si>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</si>
  <si>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</si>
  <si>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</si>
  <si>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</si>
  <si>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</si>
  <si>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</si>
  <si>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</si>
  <si>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</si>
  <si>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</si>
  <si>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</si>
  <si>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</si>
  <si>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</si>
  <si>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</si>
  <si>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</si>
  <si>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</si>
  <si>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</si>
  <si>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</si>
  <si>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</si>
  <si>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</si>
  <si>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</si>
  <si>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</si>
  <si>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</si>
  <si>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</si>
  <si>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</si>
  <si>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</si>
  <si>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</si>
  <si>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</si>
  <si>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</si>
  <si>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</si>
  <si>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</si>
  <si>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</si>
  <si>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2021-11-10000221</t>
  </si>
  <si>
    <t>BOGOTA SIN INDIFERENCIA 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</si>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</sst>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5"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73"/>
      <c r="I20" s="145" t="s">
        <v>1156</v>
      </c>
      <c r="J20" s="146" t="s">
        <v>188</v>
      </c>
      <c r="K20" s="147">
        <v>1143846900</v>
      </c>
      <c r="L20" s="148">
        <v>44221</v>
      </c>
      <c r="M20" s="148">
        <v>44561</v>
      </c>
      <c r="N20" s="131">
        <f>+(M20-L20)/30</f>
        <v>11.333333333333334</v>
      </c>
      <c r="O20" s="134"/>
      <c r="U20" s="130"/>
      <c r="V20" s="107">
        <f ca="1">NOW()</f>
        <v>44193.706174884261</v>
      </c>
      <c r="W20" s="107">
        <f ca="1">NOW()</f>
        <v>44193.706174884261</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24020784.900000002</v>
      </c>
      <c r="F185" s="94"/>
      <c r="G185" s="95"/>
      <c r="H185" s="90"/>
      <c r="I185" s="92" t="s">
        <v>2632</v>
      </c>
      <c r="J185" s="180">
        <f>M179</f>
        <v>0.02</v>
      </c>
      <c r="K185" s="252" t="s">
        <v>2633</v>
      </c>
      <c r="L185" s="252"/>
      <c r="M185" s="96">
        <f>+J185*K20</f>
        <v>22876938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9" zoomScale="85" zoomScaleNormal="85" zoomScaleSheetLayoutView="40" zoomScalePageLayoutView="40" workbookViewId="0">
      <selection activeCell="G185" sqref="G1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1156</v>
      </c>
      <c r="J20" s="146" t="s">
        <v>188</v>
      </c>
      <c r="K20" s="147">
        <v>1143846900</v>
      </c>
      <c r="L20" s="148">
        <v>44221</v>
      </c>
      <c r="M20" s="148">
        <v>44561</v>
      </c>
      <c r="N20" s="131">
        <f>+(M20-L20)/30</f>
        <v>11.333333333333334</v>
      </c>
      <c r="O20" s="134"/>
      <c r="U20" s="130"/>
      <c r="V20" s="107">
        <f ca="1">NOW()</f>
        <v>44193.706174884261</v>
      </c>
      <c r="W20" s="107">
        <f ca="1">NOW()</f>
        <v>44193.706174884261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35459253.899999999</v>
      </c>
      <c r="F185" s="94"/>
      <c r="G185" s="95"/>
      <c r="H185" s="90"/>
      <c r="I185" s="92" t="s">
        <v>2632</v>
      </c>
      <c r="J185" s="180">
        <f>M179</f>
        <v>0.05</v>
      </c>
      <c r="K185" s="252" t="s">
        <v>2633</v>
      </c>
      <c r="L185" s="252"/>
      <c r="M185" s="96">
        <f>+J185*K20</f>
        <v>57192345</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44193.706174884261</v>
      </c>
      <c r="W20" s="107">
        <f ca="1">NOW()</f>
        <v>44193.706174884261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44193.706174884261</v>
      </c>
      <c r="W20" s="107">
        <f ca="1">NOW()</f>
        <v>44193.706174884261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44193.706174884261</v>
      </c>
      <c r="W20" s="107">
        <f ca="1">NOW()</f>
        <v>44193.706174884261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44193.706174884261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44193.706174884261</v>
      </c>
      <c r="W20" s="107">
        <f ca="1">NOW()</f>
        <v>44193.706174884261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