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200001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<sst xmlns="http://schemas.openxmlformats.org/spreadsheetml/2006/main" count="3444" uniqueCount="2758">
  <si>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</si>
  <si>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</si>
  <si>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</si>
  <si>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</si>
  <si>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</si>
  <si>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</si>
  <si>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</si>
  <si>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</si>
  <si>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</si>
  <si>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</si>
  <si>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</si>
  <si>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</si>
  <si>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</si>
  <si>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</si>
  <si>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</si>
  <si>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</si>
  <si>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</si>
  <si>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</si>
  <si>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</si>
  <si>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</si>
  <si>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</si>
  <si>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</si>
  <si>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</si>
  <si>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</si>
  <si>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</si>
  <si>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</si>
  <si>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</si>
  <si>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</si>
  <si>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</si>
  <si>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</si>
  <si>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</si>
  <si>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</si>
  <si>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</si>
  <si>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</si>
  <si>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</si>
  <si>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</si>
  <si>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</si>
  <si>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</si>
  <si>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</si>
  <si>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</si>
  <si>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</si>
  <si>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</si>
  <si>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</si>
  <si>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</si>
  <si>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</si>
  <si>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</si>
  <si>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</si>
  <si>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</si>
  <si>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</si>
  <si>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</si>
  <si>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</si>
  <si>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</si>
  <si>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</si>
  <si>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</si>
  <si>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</si>
  <si>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</si>
  <si>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</si>
  <si>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</si>
  <si>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</si>
  <si>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</si>
  <si>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</si>
  <si>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</si>
  <si>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</si>
  <si>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</si>
  <si>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</si>
  <si>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</si>
  <si>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</si>
  <si>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</si>
  <si>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</si>
  <si>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</si>
  <si>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</si>
  <si>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</si>
  <si>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</si>
  <si>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</si>
  <si>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</si>
  <si>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</si>
  <si>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</si>
  <si>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</si>
  <si>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</si>
  <si>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</si>
  <si>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</si>
  <si>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</si>
  <si>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</si>
  <si>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</si>
  <si>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</si>
  <si>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</si>
  <si>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</si>
  <si>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</si>
  <si>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</si>
  <si>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</si>
  <si>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</si>
  <si>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</si>
  <si>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</si>
  <si>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</si>
  <si>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</si>
  <si>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</si>
  <si>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</si>
  <si>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</si>
  <si>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</si>
  <si>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</si>
  <si>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</si>
  <si>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</si>
  <si>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</si>
  <si>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</si>
  <si>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</si>
  <si>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</si>
  <si>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</si>
  <si>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</si>
  <si>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</si>
  <si>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</si>
  <si>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</si>
  <si>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</si>
  <si>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</si>
  <si>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</si>
  <si>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</si>
  <si>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</si>
  <si>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</si>
  <si>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</si>
  <si>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</si>
  <si>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</si>
  <si>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</si>
  <si>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</si>
  <si>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</si>
  <si>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</si>
  <si>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</si>
  <si>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</si>
  <si>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</si>
  <si>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</si>
  <si>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</si>
  <si>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</si>
  <si>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</si>
  <si>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</si>
  <si>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</si>
  <si>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</si>
  <si>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</si>
  <si>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</si>
  <si>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</si>
  <si>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</si>
  <si>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</si>
  <si>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</si>
  <si>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</si>
  <si>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</si>
  <si>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</si>
  <si>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</si>
  <si>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</si>
  <si>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</si>
  <si>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</si>
  <si>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</si>
  <si>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</si>
  <si>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</si>
  <si>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</si>
  <si>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</si>
  <si>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</si>
  <si>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</si>
  <si>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</si>
  <si>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</si>
  <si>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</si>
  <si>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</si>
  <si>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</si>
  <si>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</si>
  <si>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</si>
  <si>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</si>
  <si>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</si>
  <si>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</si>
  <si>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</si>
  <si>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</si>
  <si>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</si>
  <si>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</si>
  <si>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</si>
  <si>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</si>
  <si>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</si>
  <si>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</si>
  <si>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</si>
  <si>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</si>
  <si>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</si>
  <si>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</si>
  <si>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</si>
  <si>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</si>
  <si>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</si>
  <si>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</si>
  <si>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</si>
  <si>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</si>
  <si>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</si>
  <si>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</si>
  <si>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</si>
  <si>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</si>
  <si>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</si>
  <si>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</si>
  <si>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</si>
  <si>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</si>
  <si>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</si>
  <si>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</si>
  <si>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</si>
  <si>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</si>
  <si>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</si>
  <si>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</si>
  <si>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</si>
  <si>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</si>
  <si>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</si>
  <si>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</si>
  <si>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</si>
  <si>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</si>
  <si>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</si>
  <si>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</si>
  <si>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</si>
  <si>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</si>
  <si>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</si>
  <si>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</si>
  <si>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</si>
  <si>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</si>
  <si>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</si>
  <si>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</si>
  <si>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</si>
  <si>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</si>
  <si>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</si>
  <si>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</si>
  <si>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</si>
  <si>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</si>
  <si>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</si>
  <si>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</si>
  <si>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</si>
  <si>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</si>
  <si>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</si>
  <si>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</si>
  <si>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</si>
  <si>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</si>
  <si>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</si>
  <si>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</si>
  <si>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</si>
  <si>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</si>
  <si>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</si>
  <si>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</si>
  <si>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</si>
  <si>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</si>
  <si>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</si>
  <si>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</si>
  <si>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</si>
  <si>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</si>
  <si>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</si>
  <si>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</si>
  <si>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</si>
  <si>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</si>
  <si>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</si>
  <si>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</si>
  <si>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</si>
  <si>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</si>
  <si>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</si>
  <si>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</si>
  <si>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</si>
  <si>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</si>
  <si>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</si>
  <si>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</si>
  <si>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</si>
  <si>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</si>
  <si>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</si>
  <si>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</si>
  <si>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</si>
  <si>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</si>
  <si>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</si>
  <si>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</si>
  <si>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</si>
  <si>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</si>
  <si>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</si>
  <si>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</si>
  <si>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</si>
  <si>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</si>
  <si>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</si>
  <si>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</si>
  <si>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</si>
  <si>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</si>
  <si>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</si>
  <si>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</si>
  <si>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</si>
  <si>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</si>
  <si>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</si>
  <si>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</si>
  <si>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</si>
  <si>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</si>
  <si>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</si>
  <si>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</si>
  <si>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</si>
  <si>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</si>
  <si>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</si>
  <si>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</si>
  <si>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</si>
  <si>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</si>
  <si>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</si>
  <si>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</si>
  <si>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</si>
  <si>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</si>
  <si>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</si>
  <si>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</si>
  <si>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</si>
  <si>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</si>
  <si>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</si>
  <si>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</si>
  <si>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</si>
  <si>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</si>
  <si>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</si>
  <si>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</si>
  <si>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</si>
  <si>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</si>
  <si>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</si>
  <si>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</si>
  <si>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</si>
  <si>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</si>
  <si>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</si>
  <si>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</si>
  <si>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</si>
  <si>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</si>
  <si>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</si>
  <si>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</si>
  <si>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</si>
  <si>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</si>
  <si>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</si>
  <si>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</si>
  <si>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</si>
  <si>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</si>
  <si>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</si>
  <si>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</si>
  <si>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</si>
  <si>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</si>
  <si>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</si>
  <si>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</si>
  <si>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</si>
  <si>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</si>
  <si>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</si>
  <si>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</si>
  <si>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</si>
  <si>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</si>
  <si>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</si>
  <si>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</si>
  <si>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</si>
  <si>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</si>
  <si>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</si>
  <si>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</si>
  <si>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</si>
  <si>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</si>
  <si>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</si>
  <si>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</si>
  <si>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</si>
  <si>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</si>
  <si>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</si>
  <si>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</si>
  <si>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</si>
  <si>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</si>
  <si>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</si>
  <si>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</si>
  <si>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</si>
  <si>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</si>
  <si>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</si>
  <si>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</si>
  <si>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</si>
  <si>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</si>
  <si>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</si>
  <si>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</si>
  <si>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</si>
  <si>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</si>
  <si>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</si>
  <si>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</si>
  <si>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</si>
  <si>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</si>
  <si>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</si>
  <si>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</si>
  <si>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</si>
  <si>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</si>
  <si>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</si>
  <si>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</si>
  <si>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</si>
  <si>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</si>
  <si>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</si>
  <si>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</si>
  <si>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</si>
  <si>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</si>
  <si>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</si>
  <si>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</si>
  <si>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</si>
  <si>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</si>
  <si>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</si>
  <si>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</si>
  <si>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</si>
  <si>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</si>
  <si>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</si>
  <si>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</si>
  <si>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</si>
  <si>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</si>
  <si>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</si>
  <si>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</si>
  <si>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</si>
  <si>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</si>
  <si>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</si>
  <si>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</si>
  <si>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</si>
  <si>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</si>
  <si>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</si>
  <si>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</si>
  <si>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</si>
  <si>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</si>
  <si>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</si>
  <si>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</si>
  <si>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</si>
  <si>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</si>
  <si>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</si>
  <si>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</si>
  <si>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</si>
  <si>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</si>
  <si>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</si>
  <si>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</si>
  <si>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</si>
  <si>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</si>
  <si>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</si>
  <si>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</si>
  <si>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</si>
  <si>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</si>
  <si>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</si>
  <si>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</si>
  <si>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</si>
  <si>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</si>
  <si>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</si>
  <si>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</si>
  <si>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</si>
  <si>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</si>
  <si>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</si>
  <si>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</si>
  <si>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</si>
  <si>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</si>
  <si>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</si>
  <si>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</si>
  <si>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</si>
  <si>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</si>
  <si>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</si>
  <si>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</si>
  <si>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</si>
  <si>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</si>
  <si>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</si>
  <si>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</si>
  <si>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</si>
  <si>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</si>
  <si>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</si>
  <si>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</si>
  <si>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</si>
  <si>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</si>
  <si>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</si>
  <si>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</si>
  <si>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</si>
  <si>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</si>
  <si>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</si>
  <si>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</si>
  <si>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</si>
  <si>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</si>
  <si>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</si>
  <si>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</si>
  <si>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</si>
  <si>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</si>
  <si>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</si>
  <si>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</si>
  <si>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</si>
  <si>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</si>
  <si>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</si>
  <si>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</si>
  <si>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</si>
  <si>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</si>
  <si>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</si>
  <si>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</si>
  <si>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</si>
  <si>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</si>
  <si>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</si>
  <si>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</si>
  <si>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</si>
  <si>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</si>
  <si>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</si>
  <si>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</si>
  <si>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</si>
  <si>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</si>
  <si>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</si>
  <si>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</si>
  <si>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</si>
  <si>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</si>
  <si>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</si>
  <si>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</si>
  <si>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</si>
  <si>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</si>
  <si>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</si>
  <si>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</si>
  <si>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</si>
  <si>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</si>
  <si>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</si>
  <si>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</si>
  <si>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</si>
  <si>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</si>
  <si>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</si>
  <si>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</si>
  <si>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</si>
  <si>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</si>
  <si>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</si>
  <si>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</si>
  <si>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</si>
  <si>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</si>
  <si>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</si>
  <si>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</si>
  <si>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</si>
  <si>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</si>
  <si>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</si>
  <si>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</si>
  <si>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</si>
  <si>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</si>
  <si>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</si>
  <si>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</si>
  <si>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</si>
  <si>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</si>
  <si>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</si>
  <si>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</si>
  <si>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</si>
  <si>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</si>
  <si>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</si>
  <si>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</si>
  <si>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</si>
  <si>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</si>
  <si>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</si>
  <si>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</si>
  <si>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</si>
  <si>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</si>
  <si>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</si>
  <si>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</si>
  <si>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</si>
  <si>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</si>
  <si>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</si>
  <si>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</si>
  <si>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</si>
  <si>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</si>
  <si>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</si>
  <si>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</si>
  <si>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</si>
  <si>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</si>
  <si>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</si>
  <si>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</si>
  <si>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</si>
  <si>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</si>
  <si>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</si>
  <si>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</si>
  <si>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</si>
  <si>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</si>
  <si>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</si>
  <si>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</si>
  <si>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</si>
  <si>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</si>
  <si>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</si>
  <si>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</si>
  <si>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</si>
  <si>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</si>
  <si>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</si>
  <si>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</si>
  <si>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</si>
  <si>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</si>
  <si>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</si>
  <si>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</si>
  <si>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</si>
  <si>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</si>
  <si>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</si>
  <si>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</si>
  <si>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</si>
  <si>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</si>
  <si>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</si>
  <si>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</si>
  <si>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</si>
  <si>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</si>
  <si>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</si>
  <si>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</si>
  <si>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</si>
  <si>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</si>
  <si>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</si>
  <si>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</si>
  <si>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</si>
  <si>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</si>
  <si>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</si>
  <si>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</si>
  <si>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</si>
  <si>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</si>
  <si>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</si>
  <si>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</si>
  <si>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</si>
  <si>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</si>
  <si>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</si>
  <si>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</si>
  <si>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</si>
  <si>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</si>
  <si>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</si>
  <si>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</si>
  <si>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</si>
  <si>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</si>
  <si>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</si>
  <si>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</si>
  <si>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</si>
  <si>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</si>
  <si>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</si>
  <si>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</si>
  <si>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</si>
  <si>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</si>
  <si>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</si>
  <si>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</si>
  <si>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</si>
  <si>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</si>
  <si>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</si>
  <si>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</si>
  <si>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</si>
  <si>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</si>
  <si>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</si>
  <si>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</si>
  <si>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</si>
  <si>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</si>
  <si>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</si>
  <si>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</si>
  <si>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</si>
  <si>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</si>
  <si>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</si>
  <si>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</si>
  <si>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</si>
  <si>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</si>
  <si>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</si>
  <si>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</si>
  <si>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</si>
  <si>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</si>
  <si>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</si>
  <si>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</si>
  <si>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</si>
  <si>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</si>
  <si>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</si>
  <si>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</si>
  <si>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</si>
  <si>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</si>
  <si>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</si>
  <si>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</si>
  <si>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</si>
  <si>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</si>
  <si>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</si>
  <si>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</si>
  <si>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</si>
  <si>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</si>
  <si>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</si>
  <si>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</si>
  <si>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</si>
  <si>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</si>
  <si>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</si>
  <si>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</si>
  <si>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</si>
  <si>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</si>
  <si>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</si>
  <si>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</si>
  <si>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</si>
  <si>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</si>
  <si>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</si>
  <si>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</si>
  <si>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</si>
  <si>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</si>
  <si>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</si>
  <si>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</si>
  <si>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</si>
  <si>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</si>
  <si>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</si>
  <si>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</si>
  <si>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</si>
  <si>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</si>
  <si>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</si>
  <si>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</si>
  <si>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</si>
  <si>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</si>
  <si>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</si>
  <si>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</si>
  <si>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</si>
  <si>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</si>
  <si>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</si>
  <si>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</si>
  <si>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</si>
  <si>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</si>
  <si>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</si>
  <si>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</si>
  <si>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</si>
  <si>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</si>
  <si>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</si>
  <si>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</si>
  <si>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</si>
  <si>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</si>
  <si>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</si>
  <si>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</si>
  <si>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</si>
  <si>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</si>
  <si>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</si>
  <si>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</si>
  <si>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</si>
  <si>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</si>
  <si>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</si>
  <si>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</si>
  <si>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</si>
  <si>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</si>
  <si>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</si>
  <si>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</si>
  <si>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</si>
  <si>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</si>
  <si>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</si>
  <si>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</si>
  <si>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</si>
  <si>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</si>
  <si>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</si>
  <si>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</si>
  <si>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</si>
  <si>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</si>
  <si>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</si>
  <si>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</si>
  <si>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</si>
  <si>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</si>
  <si>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</si>
  <si>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</si>
  <si>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</si>
  <si>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</si>
  <si>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</si>
  <si>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</si>
  <si>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</si>
  <si>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</si>
  <si>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</si>
  <si>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</si>
  <si>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</si>
  <si>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</si>
  <si>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</si>
  <si>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</si>
  <si>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</si>
  <si>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</si>
  <si>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</si>
  <si>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</si>
  <si>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</si>
  <si>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</si>
  <si>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</si>
  <si>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</si>
  <si>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</si>
  <si>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</si>
  <si>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</si>
  <si>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</si>
  <si>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</si>
  <si>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</si>
  <si>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</si>
  <si>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</si>
  <si>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</si>
  <si>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</si>
  <si>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</si>
  <si>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</si>
  <si>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</si>
  <si>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</si>
  <si>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</si>
  <si>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</si>
  <si>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</si>
  <si>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</si>
  <si>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</si>
  <si>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</si>
  <si>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</si>
  <si>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</si>
  <si>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</si>
  <si>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</si>
  <si>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</si>
  <si>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</si>
  <si>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</si>
  <si>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</si>
  <si>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</si>
  <si>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</si>
  <si>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</si>
  <si>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</si>
  <si>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</si>
  <si>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</si>
  <si>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</si>
  <si>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</si>
  <si>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</si>
  <si>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</si>
  <si>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</si>
  <si>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</si>
  <si>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</si>
  <si>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</si>
  <si>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</si>
  <si>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</si>
  <si>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</si>
  <si>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</si>
  <si>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</si>
  <si>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</si>
  <si>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</si>
  <si>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</si>
  <si>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</si>
  <si>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</si>
  <si>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</si>
  <si>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</si>
  <si>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</si>
  <si>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</si>
  <si>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</si>
  <si>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</si>
  <si>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</si>
  <si>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</si>
  <si>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</si>
  <si>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</si>
  <si>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</si>
  <si>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</si>
  <si>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</si>
  <si>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</si>
  <si>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</si>
  <si>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</si>
  <si>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</si>
  <si>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</si>
  <si>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</si>
  <si>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</si>
  <si>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</si>
  <si>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</si>
  <si>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</si>
  <si>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</si>
  <si>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</si>
  <si>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</si>
  <si>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</si>
  <si>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</si>
  <si>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</si>
  <si>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</si>
  <si>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</si>
  <si>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</si>
  <si>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</si>
  <si>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</si>
  <si>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</si>
  <si>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</si>
  <si>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</si>
  <si>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</si>
  <si>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</si>
  <si>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</si>
  <si>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</si>
  <si>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</si>
  <si>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</si>
  <si>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</si>
  <si>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</si>
  <si>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</si>
  <si>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</si>
  <si>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</si>
  <si>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</si>
  <si>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</si>
  <si>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</si>
  <si>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</si>
  <si>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</si>
  <si>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</si>
  <si>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</si>
  <si>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</si>
  <si>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</si>
  <si>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</si>
  <si>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</si>
  <si>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</si>
  <si>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</si>
  <si>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</si>
  <si>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</si>
  <si>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</si>
  <si>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</si>
  <si>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</si>
  <si>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</si>
  <si>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</si>
  <si>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</si>
  <si>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</si>
  <si>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</si>
  <si>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</si>
  <si>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</si>
  <si>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</si>
  <si>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</si>
  <si>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</si>
  <si>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</si>
  <si>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</si>
  <si>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</si>
  <si>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</si>
  <si>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</si>
  <si>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</si>
  <si>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</si>
  <si>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</si>
  <si>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</si>
  <si>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</si>
  <si>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</si>
  <si>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</si>
  <si>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</si>
  <si>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</si>
  <si>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</si>
  <si>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</si>
  <si>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</si>
  <si>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</si>
  <si>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</si>
  <si>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</si>
  <si>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</si>
  <si>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</si>
  <si>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</si>
  <si>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</si>
  <si>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</si>
  <si>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</si>
  <si>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</si>
  <si>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</si>
  <si>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</si>
  <si>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</si>
  <si>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</si>
  <si>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</si>
  <si>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</si>
  <si>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</si>
  <si>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</si>
  <si>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</si>
  <si>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</si>
  <si>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</si>
  <si>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</si>
  <si>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</si>
  <si>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</si>
  <si>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</si>
  <si>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</si>
  <si>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</si>
  <si>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</si>
  <si>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</si>
  <si>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</si>
  <si>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</si>
  <si>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</si>
  <si>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</si>
  <si>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</si>
  <si>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</si>
  <si>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</si>
  <si>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</si>
  <si>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</si>
  <si>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</si>
  <si>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</si>
  <si>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</si>
  <si>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</si>
  <si>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</si>
  <si>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</si>
  <si>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</si>
  <si>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</si>
  <si>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</si>
  <si>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</si>
  <si>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</si>
  <si>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</si>
  <si>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</si>
  <si>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</si>
  <si>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</si>
  <si>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</si>
  <si>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</si>
  <si>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</si>
  <si>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</si>
  <si>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</si>
  <si>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</si>
  <si>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</si>
  <si>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</si>
  <si>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</si>
  <si>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</si>
  <si>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</si>
  <si>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</si>
  <si>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</si>
  <si>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</si>
  <si>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</si>
  <si>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</si>
  <si>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</si>
  <si>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</si>
  <si>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</si>
  <si>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</si>
  <si>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</si>
  <si>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</si>
  <si>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</si>
  <si>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</si>
  <si>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</si>
  <si>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</si>
  <si>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</si>
  <si>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</si>
  <si>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</si>
  <si>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</si>
  <si>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</si>
  <si>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</si>
  <si>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</si>
  <si>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</si>
  <si>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</si>
  <si>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</si>
  <si>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</si>
  <si>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</si>
  <si>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</si>
  <si>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</si>
  <si>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</si>
  <si>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</si>
  <si>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</si>
  <si>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</si>
  <si>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</si>
  <si>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</si>
  <si>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</si>
  <si>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</si>
  <si>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</si>
  <si>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</si>
  <si>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</si>
  <si>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</si>
  <si>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</si>
  <si>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</si>
  <si>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</si>
  <si>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</si>
  <si>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</si>
  <si>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</si>
  <si>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</si>
  <si>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</si>
  <si>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</si>
  <si>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</si>
  <si>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</si>
  <si>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</si>
  <si>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</si>
  <si>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</si>
  <si>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</si>
  <si>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</si>
  <si>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</si>
  <si>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</si>
  <si>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</si>
  <si>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</si>
  <si>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</si>
  <si>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</si>
  <si>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</si>
  <si>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</si>
  <si>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</si>
  <si>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</si>
  <si>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</si>
  <si>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</si>
  <si>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</si>
  <si>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</si>
  <si>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</si>
  <si>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</si>
  <si>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</si>
  <si>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</si>
  <si>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</si>
  <si>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</si>
  <si>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</si>
  <si>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</si>
  <si>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</si>
  <si>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</si>
  <si>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</si>
  <si>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</si>
  <si>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</si>
  <si>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</si>
  <si>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</si>
  <si>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</si>
  <si>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</si>
  <si>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</si>
  <si>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</si>
  <si>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</si>
  <si>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</si>
  <si>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</si>
  <si>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</si>
  <si>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</si>
  <si>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</si>
  <si>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</si>
  <si>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</si>
  <si>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</si>
  <si>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</si>
  <si>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</si>
  <si>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</si>
  <si>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</si>
  <si>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</si>
  <si>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</si>
  <si>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</si>
  <si>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</si>
  <si>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</si>
  <si>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</si>
  <si>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</si>
  <si>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</si>
  <si>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</si>
  <si>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</si>
  <si>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</si>
  <si>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</si>
  <si>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</si>
  <si>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</si>
  <si>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</si>
  <si>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</si>
  <si>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</si>
  <si>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</si>
  <si>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</si>
  <si>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</si>
  <si>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</si>
  <si>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</si>
  <si>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</si>
  <si>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</si>
  <si>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</si>
  <si>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</si>
  <si>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</si>
  <si>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</si>
  <si>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</si>
  <si>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</si>
  <si>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</si>
  <si>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</si>
  <si>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</si>
  <si>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</si>
  <si>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</si>
  <si>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</si>
  <si>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</si>
  <si>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</si>
  <si>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</si>
  <si>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</si>
  <si>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</si>
  <si>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</si>
  <si>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</si>
  <si>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</si>
  <si>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</si>
  <si>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</si>
  <si>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</si>
  <si>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</si>
  <si>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</si>
  <si>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</si>
  <si>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</si>
  <si>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</si>
  <si>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</si>
  <si>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</si>
  <si>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</si>
  <si>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</si>
  <si>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</si>
  <si>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</si>
  <si>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</si>
  <si>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</si>
  <si>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</si>
  <si>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</si>
  <si>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</si>
  <si>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</si>
  <si>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</si>
  <si>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</si>
  <si>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</si>
  <si>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</si>
  <si>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</si>
  <si>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</si>
  <si>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</si>
  <si>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</si>
  <si>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</si>
  <si>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</si>
  <si>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</si>
  <si>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</si>
  <si>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</si>
  <si>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</si>
  <si>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</si>
  <si>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</si>
  <si>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</si>
  <si>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</si>
  <si>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</si>
  <si>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</si>
  <si>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</si>
  <si>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</si>
  <si>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</si>
  <si>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</si>
  <si>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</si>
  <si>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</si>
  <si>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</si>
  <si>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</si>
  <si>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</si>
  <si>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</si>
  <si>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</si>
  <si>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</si>
  <si>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</si>
  <si>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</si>
  <si>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</si>
  <si>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</si>
  <si>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</si>
  <si>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</si>
  <si>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</si>
  <si>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</si>
  <si>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</si>
  <si>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</si>
  <si>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</si>
  <si>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</si>
  <si>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</si>
  <si>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</si>
  <si>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</si>
  <si>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</si>
  <si>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</si>
  <si>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</si>
  <si>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</si>
  <si>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</si>
  <si>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</si>
  <si>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</si>
  <si>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</si>
  <si>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</si>
  <si>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</si>
  <si>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</si>
  <si>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</si>
  <si>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</si>
  <si>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</si>
  <si>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</si>
  <si>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</si>
  <si>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</si>
  <si>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</si>
  <si>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</si>
  <si>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</si>
  <si>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</si>
  <si>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</si>
  <si>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</si>
  <si>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</si>
  <si>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</si>
  <si>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</si>
  <si>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</si>
  <si>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</si>
  <si>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</si>
  <si>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</si>
  <si>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</si>
  <si>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</si>
  <si>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</si>
  <si>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</si>
  <si>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</si>
  <si>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</si>
  <si>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</si>
  <si>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</si>
  <si>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</si>
  <si>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</si>
  <si>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</si>
  <si>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</si>
  <si>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</si>
  <si>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</si>
  <si>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</si>
  <si>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</si>
  <si>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</si>
  <si>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</si>
  <si>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</si>
  <si>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</si>
  <si>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</si>
  <si>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</si>
  <si>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</si>
  <si>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</si>
  <si>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</si>
  <si>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</si>
  <si>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</si>
  <si>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</si>
  <si>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</si>
  <si>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</si>
  <si>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</si>
  <si>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</si>
  <si>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</si>
  <si>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</si>
  <si>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</si>
  <si>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</si>
  <si>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</si>
  <si>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</si>
  <si>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</si>
  <si>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</si>
  <si>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</si>
  <si>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</si>
  <si>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</si>
  <si>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</si>
  <si>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</si>
  <si>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</si>
  <si>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</si>
  <si>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</si>
  <si>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</si>
  <si>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</si>
  <si>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</si>
  <si>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</si>
  <si>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</si>
  <si>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</si>
  <si>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</si>
  <si>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</si>
  <si>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</si>
  <si>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</si>
  <si>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</si>
  <si>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</si>
  <si>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</si>
  <si>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</si>
  <si>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</si>
  <si>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</si>
  <si>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</si>
  <si>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</si>
  <si>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</si>
  <si>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</si>
  <si>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</si>
  <si>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</si>
  <si>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</si>
  <si>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</si>
  <si>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</si>
  <si>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</si>
  <si>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</si>
  <si>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</si>
  <si>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</si>
  <si>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</si>
  <si>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</si>
  <si>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</si>
  <si>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</si>
  <si>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</si>
  <si>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</si>
  <si>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</si>
  <si>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</si>
  <si>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</si>
  <si>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</si>
  <si>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</si>
  <si>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</si>
  <si>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</si>
  <si>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</si>
  <si>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</si>
  <si>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</si>
  <si>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</si>
  <si>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</si>
  <si>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</si>
  <si>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</si>
  <si>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</si>
  <si>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</si>
  <si>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</si>
  <si>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</si>
  <si>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</si>
  <si>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</si>
  <si>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</si>
  <si>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</si>
  <si>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</si>
  <si>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</si>
  <si>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</si>
  <si>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</si>
  <si>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</si>
  <si>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</si>
  <si>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</si>
  <si>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</si>
  <si>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</si>
  <si>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</si>
  <si>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</si>
  <si>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</si>
  <si>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</si>
  <si>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</si>
  <si>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</si>
  <si>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</si>
  <si>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</si>
  <si>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</si>
  <si>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</si>
  <si>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</si>
  <si>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</si>
  <si>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</si>
  <si>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</si>
  <si>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</si>
  <si>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</si>
  <si>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</si>
  <si>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</si>
  <si>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</si>
  <si>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</si>
  <si>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</si>
  <si>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</si>
  <si>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</si>
  <si>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</si>
  <si>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</si>
  <si>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</si>
  <si>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</si>
  <si>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</si>
  <si>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</si>
  <si>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</si>
  <si>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</si>
  <si>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</si>
  <si>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</si>
  <si>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</si>
  <si>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</si>
  <si>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</si>
  <si>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</si>
  <si>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</si>
  <si>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</si>
  <si>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</si>
  <si>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</si>
  <si>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</si>
  <si>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</si>
  <si>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</si>
  <si>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</si>
  <si>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</si>
  <si>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</si>
  <si>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</si>
  <si>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</si>
  <si>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</si>
  <si>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</si>
  <si>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</si>
  <si>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</si>
  <si>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</si>
  <si>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</si>
  <si>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</si>
  <si>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</si>
  <si>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</si>
  <si>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</si>
  <si>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</si>
  <si>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</si>
  <si>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</si>
  <si>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</si>
  <si>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</si>
  <si>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</si>
  <si>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</si>
  <si>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</si>
  <si>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</si>
  <si>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</si>
  <si>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</si>
  <si>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</si>
  <si>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</si>
  <si>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</si>
  <si>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</si>
  <si>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</si>
  <si>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</si>
  <si>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</si>
  <si>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</si>
  <si>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</si>
  <si>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</si>
  <si>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</si>
  <si>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</si>
  <si>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</si>
  <si>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</si>
  <si>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</si>
  <si>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</si>
  <si>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</si>
  <si>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</si>
  <si>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</si>
  <si>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</si>
  <si>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</si>
  <si>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</si>
  <si>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</si>
  <si>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</si>
  <si>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</si>
  <si>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</si>
  <si>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</si>
  <si>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</si>
  <si>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</si>
  <si>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</si>
  <si>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</si>
  <si>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</si>
  <si>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</si>
  <si>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</si>
  <si>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</si>
  <si>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</si>
  <si>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</si>
  <si>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</si>
  <si>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</si>
  <si>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</si>
  <si>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</si>
  <si>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</si>
  <si>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</si>
  <si>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</si>
  <si>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</si>
  <si>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</si>
  <si>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</si>
  <si>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</si>
  <si>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</si>
  <si>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</si>
  <si>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</si>
  <si>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</si>
  <si>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</si>
  <si>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</si>
  <si>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</si>
  <si>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</si>
  <si>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</si>
  <si>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</si>
  <si>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</si>
  <si>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</si>
  <si>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</si>
  <si>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</si>
  <si>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</si>
  <si>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</si>
  <si>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</si>
  <si>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</si>
  <si>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</si>
  <si>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</si>
  <si>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</si>
  <si>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</si>
  <si>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</si>
  <si>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</si>
  <si>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</si>
  <si>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</si>
  <si>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</si>
  <si>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</si>
  <si>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</si>
  <si>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</si>
  <si>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</si>
  <si>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</si>
  <si>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</si>
  <si>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</si>
  <si>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</si>
  <si>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</si>
  <si>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</si>
  <si>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</si>
  <si>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</si>
  <si>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</si>
  <si>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</si>
  <si>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</si>
  <si>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</si>
  <si>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</si>
  <si>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</si>
  <si>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</si>
  <si>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</si>
  <si>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</si>
  <si>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</si>
  <si>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</si>
  <si>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</si>
  <si>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</si>
  <si>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</si>
  <si>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</si>
  <si>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</si>
  <si>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</si>
  <si>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</si>
  <si>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</si>
  <si>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</si>
  <si>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</si>
  <si>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</si>
  <si>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</si>
  <si>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</si>
  <si>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</si>
  <si>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</si>
  <si>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</si>
  <si>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</si>
  <si>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</si>
  <si>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</si>
  <si>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</si>
  <si>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</si>
  <si>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</si>
  <si>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</si>
  <si>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</si>
  <si>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</si>
  <si>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</si>
  <si>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</si>
  <si>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</si>
  <si>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</si>
  <si>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</si>
  <si>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</si>
  <si>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</si>
  <si>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</si>
  <si>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</si>
  <si>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</si>
  <si>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</si>
  <si>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</si>
  <si>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</si>
  <si>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</si>
  <si>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</si>
  <si>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</si>
  <si>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</si>
  <si>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</si>
  <si>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</si>
  <si>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</si>
  <si>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</si>
  <si>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</si>
  <si>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</si>
  <si>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</si>
  <si>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</si>
  <si>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</si>
  <si>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</si>
  <si>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</si>
  <si>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</si>
  <si>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</si>
  <si>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</si>
  <si>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</si>
  <si>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</si>
  <si>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</si>
  <si>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</si>
  <si>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</si>
  <si>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</si>
  <si>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</si>
  <si>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</si>
  <si>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</si>
  <si>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</si>
  <si>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</si>
  <si>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</si>
  <si>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</si>
  <si>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</si>
  <si>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</si>
  <si>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</si>
  <si>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</si>
  <si>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</si>
  <si>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</si>
  <si>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</si>
  <si>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</si>
  <si>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</si>
  <si>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</si>
  <si>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</si>
  <si>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</si>
  <si>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</si>
  <si>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</si>
  <si>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</si>
  <si>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</si>
  <si>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</si>
  <si>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</si>
  <si>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</si>
  <si>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</si>
  <si>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</si>
  <si>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</si>
  <si>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</si>
  <si>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</si>
  <si>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</si>
  <si>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</si>
  <si>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</si>
  <si>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</si>
  <si>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</si>
  <si>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</si>
  <si>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</si>
  <si>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</si>
  <si>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</si>
  <si>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</si>
  <si>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</si>
  <si>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</si>
  <si>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</si>
  <si>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</si>
  <si>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</si>
  <si>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</si>
  <si>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</si>
  <si>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</si>
  <si>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</si>
  <si>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</si>
  <si>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</si>
  <si>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</si>
  <si>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</si>
  <si>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</si>
  <si>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</si>
  <si>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</si>
  <si>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</si>
  <si>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</si>
  <si>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</si>
  <si>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</si>
  <si>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</si>
  <si>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</si>
  <si>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</si>
  <si>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</si>
  <si>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</si>
  <si>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</si>
  <si>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</si>
  <si>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</si>
  <si>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</si>
  <si>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</si>
  <si>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</si>
  <si>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</si>
  <si>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</si>
  <si>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</si>
  <si>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</si>
  <si>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</si>
  <si>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</si>
  <si>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</si>
  <si>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</si>
  <si>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</si>
  <si>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</si>
  <si>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</si>
  <si>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</si>
  <si>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</si>
  <si>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</si>
  <si>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</si>
  <si>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</si>
  <si>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</si>
  <si>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</si>
  <si>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</si>
  <si>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</si>
  <si>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</si>
  <si>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</si>
  <si>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</si>
  <si>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</si>
  <si>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</si>
  <si>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</si>
  <si>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</si>
  <si>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</si>
  <si>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</si>
  <si>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</si>
  <si>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</si>
  <si>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</si>
  <si>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</si>
  <si>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</si>
  <si>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</si>
  <si>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</si>
  <si>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</si>
  <si>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</si>
  <si>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</si>
  <si>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</si>
  <si>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</si>
  <si>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</si>
  <si>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</si>
  <si>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</si>
  <si>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</si>
  <si>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</si>
  <si>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</si>
  <si>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</si>
  <si>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</si>
  <si>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</si>
  <si>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</si>
  <si>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</si>
  <si>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</si>
  <si>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</si>
  <si>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</si>
  <si>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</si>
  <si>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</si>
  <si>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</si>
  <si>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</si>
  <si>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</si>
  <si>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</si>
  <si>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</si>
  <si>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</si>
  <si>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</si>
  <si>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</si>
  <si>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</si>
  <si>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</si>
  <si>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</si>
  <si>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</si>
  <si>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</si>
  <si>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</si>
  <si>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</si>
  <si>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</si>
  <si>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</si>
  <si>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</si>
  <si>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</si>
  <si>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</si>
  <si>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</si>
  <si>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</si>
  <si>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</si>
  <si>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</si>
  <si>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</si>
  <si>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</si>
  <si>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</si>
  <si>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</si>
  <si>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</si>
  <si>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</si>
  <si>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</si>
  <si>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</si>
  <si>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</si>
  <si>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</si>
  <si>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</si>
  <si>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</si>
  <si>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</si>
  <si>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</si>
  <si>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</si>
  <si>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</si>
  <si>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</si>
  <si>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</si>
  <si>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</si>
  <si>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</si>
  <si>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</si>
  <si>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</si>
  <si>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</si>
  <si>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</si>
  <si>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</si>
  <si>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</si>
  <si>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</si>
  <si>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</si>
  <si>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</si>
  <si>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</si>
  <si>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</si>
  <si>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</si>
  <si>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</si>
  <si>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</si>
  <si>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</si>
  <si>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</si>
  <si>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</si>
  <si>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</si>
  <si>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</si>
  <si>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</si>
  <si>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</si>
  <si>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</si>
  <si>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</si>
  <si>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</si>
  <si>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</si>
  <si>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</si>
  <si>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</si>
  <si>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</si>
  <si>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</si>
  <si>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</si>
  <si>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</si>
  <si>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</si>
  <si>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</si>
  <si>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</si>
  <si>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</si>
  <si>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</si>
  <si>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</si>
  <si>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</si>
  <si>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</si>
  <si>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</si>
  <si>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</si>
  <si>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</si>
  <si>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</si>
  <si>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</si>
  <si>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</si>
  <si>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</si>
  <si>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</si>
  <si>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</si>
  <si>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</si>
  <si>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</si>
  <si>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</si>
  <si>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</si>
  <si>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</si>
  <si>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</si>
  <si>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</si>
  <si>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</si>
  <si>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</si>
  <si>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</si>
  <si>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</si>
  <si>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</si>
  <si>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</si>
  <si>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</si>
  <si>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</si>
  <si>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</si>
  <si>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</si>
  <si>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</si>
  <si>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</si>
  <si>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</si>
  <si>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</si>
  <si>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</si>
  <si>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</si>
  <si>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</si>
  <si>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</si>
  <si>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</si>
  <si>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</si>
  <si>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</si>
  <si>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</si>
  <si>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</si>
  <si>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</si>
  <si>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</si>
  <si>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</si>
  <si>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</si>
  <si>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</si>
  <si>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</si>
  <si>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</si>
  <si>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</si>
  <si>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</si>
  <si>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</si>
  <si>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</si>
  <si>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</si>
  <si>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</si>
  <si>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</si>
  <si>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</si>
  <si>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</si>
  <si>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</si>
  <si>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</si>
  <si>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</si>
  <si>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</si>
  <si>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</si>
  <si>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</si>
  <si>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</si>
  <si>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</si>
  <si>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</si>
  <si>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</si>
  <si>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</si>
  <si>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</si>
  <si>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</si>
  <si>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</si>
  <si>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</si>
  <si>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</si>
  <si>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</si>
  <si>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</si>
  <si>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</si>
  <si>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</si>
  <si>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</si>
  <si>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</si>
  <si>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</si>
  <si>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</si>
  <si>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</si>
  <si>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</si>
  <si>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</si>
  <si>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</si>
  <si>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</si>
  <si>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</si>
  <si>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</si>
  <si>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</si>
  <si>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</si>
  <si>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</si>
  <si>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</si>
  <si>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</si>
  <si>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</si>
  <si>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</si>
  <si>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</si>
  <si>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</si>
  <si>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</si>
  <si>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</si>
  <si>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</si>
  <si>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</si>
  <si>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</si>
  <si>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</si>
  <si>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</si>
  <si>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</si>
  <si>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</si>
  <si>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</si>
  <si>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</si>
  <si>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</si>
  <si>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</si>
  <si>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</si>
  <si>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</si>
  <si>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</si>
  <si>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</si>
  <si>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</si>
  <si>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</si>
  <si>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</si>
  <si>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</si>
  <si>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</si>
  <si>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</si>
  <si>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</si>
  <si>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</si>
  <si>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</si>
  <si>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</si>
  <si>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</si>
  <si>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</si>
  <si>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</si>
  <si>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</si>
  <si>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</si>
  <si>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</si>
  <si>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</si>
  <si>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</si>
  <si>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</si>
  <si>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</si>
  <si>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</si>
  <si>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</si>
  <si>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</si>
  <si>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</si>
  <si>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</si>
  <si>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</si>
  <si>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</si>
  <si>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</si>
  <si>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</si>
  <si>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</si>
  <si>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</si>
  <si>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</si>
  <si>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</si>
  <si>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</si>
  <si>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</si>
  <si>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</si>
  <si>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</si>
  <si>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</si>
  <si>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</si>
  <si>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</si>
  <si>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</si>
  <si>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</si>
  <si>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</si>
  <si>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</si>
  <si>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</si>
  <si>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</si>
  <si>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</si>
  <si>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</si>
  <si>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</si>
  <si>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</si>
  <si>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</si>
  <si>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</si>
  <si>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</si>
  <si>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</si>
  <si>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</si>
  <si>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</si>
  <si>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</si>
  <si>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</si>
  <si>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</si>
  <si>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</si>
  <si>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</si>
  <si>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</si>
  <si>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</si>
  <si>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</si>
  <si>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</si>
  <si>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</si>
  <si>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</si>
  <si>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</si>
  <si>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</si>
  <si>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</si>
  <si>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</si>
  <si>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</si>
  <si>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</si>
  <si>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</si>
  <si>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</si>
  <si>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</si>
  <si>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</si>
  <si>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</si>
  <si>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</si>
  <si>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</si>
  <si>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</si>
  <si>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</si>
  <si>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</si>
  <si>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</si>
  <si>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</si>
  <si>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</si>
  <si>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</si>
  <si>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</si>
  <si>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</si>
  <si>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</si>
  <si>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</si>
  <si>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</si>
  <si>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</si>
  <si>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</si>
  <si>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</si>
  <si>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</si>
  <si>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</si>
  <si>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</si>
  <si>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</si>
  <si>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</si>
  <si>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</si>
  <si>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</si>
  <si>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</si>
  <si>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</si>
  <si>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</si>
  <si>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</si>
  <si>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</si>
  <si>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</si>
  <si>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</si>
  <si>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</si>
  <si>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</si>
  <si>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</si>
  <si>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</si>
  <si>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</si>
  <si>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</si>
  <si>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</si>
  <si>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</si>
  <si>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</si>
  <si>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</si>
  <si>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</si>
  <si>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</si>
  <si>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</si>
  <si>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</si>
  <si>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</si>
  <si>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</si>
  <si>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</si>
  <si>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</si>
  <si>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</si>
  <si>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</si>
  <si>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</si>
  <si>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</si>
  <si>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</si>
  <si>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</si>
  <si>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</si>
  <si>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</si>
  <si>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</si>
  <si>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</si>
  <si>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</si>
  <si>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</si>
  <si>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</si>
  <si>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</si>
  <si>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</si>
  <si>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</si>
  <si>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</si>
  <si>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</si>
  <si>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</si>
  <si>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</si>
  <si>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</si>
  <si>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</si>
  <si>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</si>
  <si>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</si>
  <si>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</si>
  <si>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</si>
  <si>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</si>
  <si>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</si>
  <si>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</si>
  <si>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</si>
  <si>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</si>
  <si>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</si>
  <si>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</si>
  <si>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</si>
  <si>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</si>
  <si>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</si>
  <si>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</si>
  <si>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</si>
  <si>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</si>
  <si>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</si>
  <si>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</si>
  <si>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</si>
  <si>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</si>
  <si>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</si>
  <si>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</si>
  <si>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</si>
  <si>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</si>
  <si>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</si>
  <si>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</si>
  <si>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</si>
  <si>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</si>
  <si>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</si>
  <si>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</si>
  <si>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</si>
  <si>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</si>
  <si>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</si>
  <si>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</si>
  <si>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</si>
  <si>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</si>
  <si>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</si>
  <si>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</si>
  <si>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</si>
  <si>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</si>
  <si>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</si>
  <si>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</si>
  <si>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</si>
  <si>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</si>
  <si>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</si>
  <si>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</si>
  <si>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</si>
  <si>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</si>
  <si>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</si>
  <si>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</si>
  <si>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</si>
  <si>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</si>
  <si>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</si>
  <si>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</si>
  <si>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</si>
  <si>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</si>
  <si>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</si>
  <si>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</si>
  <si>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</si>
  <si>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</si>
  <si>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</si>
  <si>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</si>
  <si>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</si>
  <si>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</si>
  <si>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</si>
  <si>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</si>
  <si>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</si>
  <si>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</si>
  <si>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</si>
  <si>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</si>
  <si>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</si>
  <si>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</si>
  <si>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</si>
  <si>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</si>
  <si>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</si>
  <si>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</si>
  <si>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</si>
  <si>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</si>
  <si>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</si>
  <si>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</si>
  <si>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</si>
  <si>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</si>
  <si>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</si>
  <si>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</si>
  <si>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</si>
  <si>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</si>
  <si>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</si>
  <si>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</si>
  <si>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</si>
  <si>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</si>
  <si>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</si>
  <si>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</si>
  <si>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</si>
  <si>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</si>
  <si>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</si>
  <si>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</si>
  <si>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</si>
  <si>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</si>
  <si>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</si>
  <si>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</si>
  <si>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</si>
  <si>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</si>
  <si>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</si>
  <si>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</si>
  <si>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</si>
  <si>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</si>
  <si>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</si>
  <si>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</si>
  <si>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</si>
  <si>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</si>
  <si>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</si>
  <si>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</si>
  <si>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</si>
  <si>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</si>
  <si>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</si>
  <si>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</si>
  <si>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</si>
  <si>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</si>
  <si>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</si>
  <si>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</si>
  <si>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</si>
  <si>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</si>
  <si>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</si>
  <si>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</si>
  <si>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</si>
  <si>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</si>
  <si>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</si>
  <si>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</si>
  <si>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</si>
  <si>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</si>
  <si>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</si>
  <si>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</si>
  <si>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</si>
  <si>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</si>
  <si>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</si>
  <si>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</si>
  <si>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</si>
  <si>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</si>
  <si>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</si>
  <si>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</si>
  <si>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</si>
  <si>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</si>
  <si>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</si>
  <si>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</si>
  <si>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</si>
  <si>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</si>
  <si>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</si>
  <si>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</si>
  <si>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</si>
  <si>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</si>
  <si>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</si>
  <si>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</si>
  <si>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</si>
  <si>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</si>
  <si>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</si>
  <si>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</si>
  <si>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</si>
  <si>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</si>
  <si>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</si>
  <si>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</si>
  <si>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</si>
  <si>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</si>
  <si>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</si>
  <si>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</si>
  <si>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</si>
  <si>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</si>
  <si>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</si>
  <si>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</si>
  <si>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</si>
  <si>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</si>
  <si>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</si>
  <si>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</si>
  <si>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</si>
  <si>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</si>
  <si>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</si>
  <si>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</si>
  <si>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</si>
  <si>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</si>
  <si>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</si>
  <si>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</si>
  <si>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</si>
  <si>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</si>
  <si>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</si>
  <si>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</si>
  <si>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</si>
  <si>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</si>
  <si>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</si>
  <si>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</si>
  <si>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</si>
  <si>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</si>
  <si>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</si>
  <si>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</si>
  <si>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</si>
  <si>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</si>
  <si>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</si>
  <si>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</si>
  <si>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</si>
  <si>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</si>
  <si>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</si>
  <si>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</si>
  <si>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</si>
  <si>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</si>
  <si>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</si>
  <si>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</si>
  <si>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</si>
  <si>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</si>
  <si>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</si>
  <si>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</si>
  <si>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</si>
  <si>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</si>
  <si>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</si>
  <si>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</si>
  <si>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</si>
  <si>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</si>
  <si>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</si>
  <si>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</si>
  <si>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</si>
  <si>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</si>
  <si>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</si>
  <si>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</si>
  <si>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</si>
  <si>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</si>
  <si>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</si>
  <si>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</si>
  <si>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</si>
  <si>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</si>
  <si>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</si>
  <si>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</si>
  <si>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</si>
  <si>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</si>
  <si>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</si>
  <si>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</si>
  <si>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</si>
  <si>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</si>
  <si>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</si>
  <si>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</si>
  <si>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</si>
  <si>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</si>
  <si>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</si>
  <si>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</si>
  <si>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</si>
  <si>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</si>
  <si>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</si>
  <si>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</si>
  <si>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</si>
  <si>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</si>
  <si>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</si>
  <si>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</si>
  <si>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</si>
  <si>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</si>
  <si>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</si>
  <si>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</si>
  <si>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</si>
  <si>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</si>
  <si>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</si>
  <si>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</si>
  <si>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</si>
  <si>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</si>
  <si>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</si>
  <si>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</si>
  <si>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</si>
  <si>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</si>
  <si>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</si>
  <si>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</si>
  <si>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</si>
  <si>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</si>
  <si>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</si>
  <si>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</si>
  <si>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</si>
  <si>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</si>
  <si>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</si>
  <si>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</si>
  <si>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</si>
  <si>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</si>
  <si>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</si>
  <si>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</si>
  <si>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</si>
  <si>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</si>
  <si>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</si>
  <si>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</si>
  <si>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</si>
  <si>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</si>
  <si>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</si>
  <si>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</si>
  <si>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</si>
  <si>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</si>
  <si>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</si>
  <si>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</si>
  <si>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</si>
  <si>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</si>
  <si>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</si>
  <si>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</si>
  <si>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</si>
  <si>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</si>
  <si>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</si>
  <si>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</si>
  <si>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</si>
  <si>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</si>
  <si>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</si>
  <si>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</si>
  <si>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</si>
  <si>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</si>
  <si>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</si>
  <si>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</si>
  <si>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</si>
  <si>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</si>
  <si>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</si>
  <si>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</si>
  <si>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</si>
  <si>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</si>
  <si>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</si>
  <si>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</si>
  <si>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</si>
  <si>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</si>
  <si>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</si>
  <si>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</si>
  <si>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</si>
  <si>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</si>
  <si>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</si>
  <si>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</si>
  <si>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</si>
  <si>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</si>
  <si>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</si>
  <si>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</si>
  <si>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</si>
  <si>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</si>
  <si>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</si>
  <si>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</si>
  <si>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</si>
  <si>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</si>
  <si>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</si>
  <si>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</si>
  <si>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</si>
  <si>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</si>
  <si>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</si>
  <si>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</si>
  <si>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</si>
  <si>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</si>
  <si>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</si>
  <si>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</si>
  <si>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</si>
  <si>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</si>
  <si>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</si>
  <si>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</si>
  <si>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</si>
  <si>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</si>
  <si>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</si>
  <si>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</si>
  <si>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</si>
  <si>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</si>
  <si>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</si>
  <si>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</si>
  <si>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</si>
  <si>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</si>
  <si>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</si>
  <si>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</si>
  <si>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</si>
  <si>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</si>
  <si>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</si>
  <si>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</si>
  <si>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</si>
  <si>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</si>
  <si>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</si>
  <si>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</si>
  <si>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</si>
  <si>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</si>
  <si>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</si>
  <si>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</si>
  <si>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</si>
  <si>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</si>
  <si>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</si>
  <si>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</si>
  <si>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</si>
  <si>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</si>
  <si>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</si>
  <si>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</si>
  <si>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</si>
  <si>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</si>
  <si>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</si>
  <si>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</si>
  <si>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</si>
  <si>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</si>
  <si>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</si>
  <si>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</si>
  <si>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</si>
  <si>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</si>
  <si>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</si>
  <si>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</si>
  <si>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</si>
  <si>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</si>
  <si>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</si>
  <si>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</si>
  <si>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</si>
  <si>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</si>
  <si>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</si>
  <si>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</si>
  <si>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</si>
  <si>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</si>
  <si>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</si>
  <si>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</si>
  <si>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</si>
  <si>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</si>
  <si>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</si>
  <si>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</si>
  <si>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</si>
  <si>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</si>
  <si>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</si>
  <si>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</si>
  <si>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</si>
  <si>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</si>
  <si>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</si>
  <si>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</si>
  <si>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</si>
  <si>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</si>
  <si>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</si>
  <si>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</si>
  <si>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</si>
  <si>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</si>
  <si>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</si>
  <si>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</si>
  <si>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</si>
  <si>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</si>
  <si>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</si>
  <si>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</si>
  <si>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</si>
  <si>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</si>
  <si>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</si>
  <si>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</si>
  <si>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</si>
  <si>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</si>
  <si>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</si>
  <si>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</si>
  <si>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</si>
  <si>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</si>
  <si>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</si>
  <si>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</si>
  <si>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</si>
  <si>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</si>
  <si>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</si>
  <si>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</si>
  <si>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</si>
  <si>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</si>
  <si>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</si>
  <si>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</si>
  <si>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</si>
  <si>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</si>
  <si>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</si>
  <si>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</si>
  <si>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</si>
  <si>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</si>
  <si>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</si>
  <si>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</si>
  <si>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</si>
  <si>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</si>
  <si>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</si>
  <si>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</si>
  <si>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</si>
  <si>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</si>
  <si>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</si>
  <si>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</si>
  <si>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</si>
  <si>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</si>
  <si>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</si>
  <si>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</si>
  <si>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</si>
  <si>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</si>
  <si>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</si>
  <si>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</si>
  <si>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</si>
  <si>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</si>
  <si>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</si>
  <si>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</si>
  <si>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</si>
  <si>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</si>
  <si>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</si>
  <si>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</si>
  <si>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</si>
  <si>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</si>
  <si>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</si>
  <si>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</si>
  <si>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</si>
  <si>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</si>
  <si>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</si>
  <si>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</si>
  <si>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</si>
  <si>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</si>
  <si>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</si>
  <si>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</si>
  <si>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</si>
  <si>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</si>
  <si>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</si>
  <si>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</si>
  <si>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</si>
  <si>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</si>
  <si>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</si>
  <si>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</si>
  <si>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</si>
  <si>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</si>
  <si>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</si>
  <si>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</si>
  <si>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</si>
  <si>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</si>
  <si>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</si>
  <si>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</si>
  <si>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</si>
  <si>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</si>
  <si>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</si>
  <si>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</si>
  <si>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</si>
  <si>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</si>
  <si>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</si>
  <si>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</si>
  <si>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</si>
  <si>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</si>
  <si>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</si>
  <si>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</si>
  <si>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</si>
  <si>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</si>
  <si>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</si>
  <si>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</si>
  <si>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</si>
  <si>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</si>
  <si>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</si>
  <si>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</si>
  <si>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</si>
  <si>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</si>
  <si>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</si>
  <si>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</si>
  <si>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</si>
  <si>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</si>
  <si>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</si>
  <si>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</si>
  <si>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</si>
  <si>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</si>
  <si>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</si>
  <si>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</si>
  <si>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</si>
  <si>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</si>
  <si>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</si>
  <si>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</si>
  <si>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</si>
  <si>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</si>
  <si>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</si>
  <si>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</si>
  <si>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</si>
  <si>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</si>
  <si>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</si>
  <si>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</si>
  <si>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</si>
  <si>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</si>
  <si>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</si>
  <si>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</si>
  <si>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</si>
  <si>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</si>
  <si>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</si>
  <si>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</si>
  <si>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</si>
  <si>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</si>
  <si>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</si>
  <si>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</si>
  <si>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</si>
  <si>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</si>
  <si>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</si>
  <si>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</si>
  <si>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</si>
  <si>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</si>
  <si>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</si>
  <si>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</si>
  <si>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</si>
  <si>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</si>
  <si>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</si>
  <si>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</si>
  <si>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</si>
  <si>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</si>
  <si>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</si>
  <si>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</si>
  <si>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</si>
  <si>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</si>
  <si>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</si>
  <si>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</si>
  <si>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</si>
  <si>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</si>
  <si>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</si>
  <si>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</si>
  <si>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</si>
  <si>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</si>
  <si>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</si>
  <si>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</si>
  <si>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</si>
  <si>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</si>
  <si>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</si>
  <si>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</si>
  <si>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</si>
  <si>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</si>
  <si>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</si>
  <si>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</si>
  <si>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</si>
  <si>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</si>
  <si>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</si>
  <si>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</si>
  <si>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</si>
  <si>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</si>
  <si>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</si>
  <si>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</si>
  <si>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</si>
  <si>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</si>
  <si>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</si>
  <si>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</si>
  <si>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</si>
  <si>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</si>
  <si>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</si>
  <si>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</si>
  <si>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</si>
  <si>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</si>
  <si>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</si>
  <si>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</si>
  <si>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</si>
  <si>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</si>
  <si>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</si>
  <si>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</si>
  <si>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</si>
  <si>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</si>
  <si>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</si>
  <si>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</si>
  <si>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</si>
  <si>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</si>
  <si>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</si>
  <si>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</si>
  <si>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</si>
  <si>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</si>
  <si>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</si>
  <si>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</si>
  <si>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</si>
  <si>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</si>
  <si>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</si>
  <si>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</si>
  <si>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</si>
  <si>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</si>
  <si>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</si>
  <si>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</si>
  <si>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</si>
  <si>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</si>
  <si>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</si>
  <si>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</si>
  <si>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</si>
  <si>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</si>
  <si>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</si>
  <si>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</si>
  <si>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</si>
  <si>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</si>
  <si>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</si>
  <si>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</si>
  <si>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</si>
  <si>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</si>
  <si>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</si>
  <si>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</si>
  <si>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</si>
  <si>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</si>
  <si>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</si>
  <si>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</si>
  <si>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</si>
  <si>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</si>
  <si>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</si>
  <si>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</si>
  <si>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</si>
  <si>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</si>
  <si>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</si>
  <si>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</si>
  <si>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</si>
  <si>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</si>
  <si>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</si>
  <si>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</si>
  <si>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</si>
  <si>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</si>
  <si>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</si>
  <si>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</si>
  <si>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</si>
  <si>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</si>
  <si>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</si>
  <si>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</si>
  <si>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</si>
  <si>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</si>
  <si>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</si>
  <si>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</si>
  <si>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</si>
  <si>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</si>
  <si>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</si>
  <si>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</si>
  <si>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</si>
  <si>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</si>
  <si>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</si>
  <si>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</si>
  <si>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</si>
  <si>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</si>
  <si>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</si>
  <si>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</si>
  <si>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</si>
  <si>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</si>
  <si>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</si>
  <si>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</si>
  <si>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</si>
  <si>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</si>
  <si>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</si>
  <si>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</si>
  <si>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</si>
  <si>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</si>
  <si>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</si>
  <si>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</si>
  <si>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</si>
  <si>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</si>
  <si>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</si>
  <si>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</si>
  <si>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</si>
  <si>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</si>
  <si>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</si>
  <si>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</si>
  <si>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</si>
  <si>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</si>
  <si>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</si>
  <si>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</si>
  <si>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</si>
  <si>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</si>
  <si>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</si>
  <si>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</si>
  <si>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</si>
  <si>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</si>
  <si>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</si>
  <si>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</si>
  <si>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</si>
  <si>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</si>
  <si>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</si>
  <si>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</si>
  <si>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</si>
  <si>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</si>
  <si>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</si>
  <si>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</si>
  <si>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</si>
  <si>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</si>
  <si>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</si>
  <si>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</si>
  <si>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</si>
  <si>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</si>
  <si>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</si>
  <si>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</si>
  <si>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</si>
  <si>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</si>
  <si>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</si>
  <si>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</si>
  <si>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</si>
  <si>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</si>
  <si>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</si>
  <si>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</si>
  <si>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</si>
  <si>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2021-52-20000102.0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</si>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</sst>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 zoomScale="85" zoomScaleNormal="85"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519</v>
      </c>
      <c r="K20" s="166"/>
      <c r="L20" s="141"/>
      <c r="M20" s="141">
        <v>44561</v>
      </c>
      <c r="N20" s="125">
        <f>+(M20-L20)/30</f>
        <v>1485.3666666666666</v>
      </c>
      <c r="O20" s="128"/>
      <c r="U20" s="124"/>
      <c r="V20" s="104">
        <f ca="1">NOW()</f>
        <v>44193.701485069447</v>
      </c>
      <c r="W20" s="104">
        <f ca="1">NOW()</f>
        <v>44193.701485069447</v>
      </c>
    </row>
    <row r="21" spans="1:23" ht="30" customHeight="1" outlineLevel="1" x14ac:dyDescent="0.25">
      <c r="A21" s="9"/>
      <c r="B21" s="71"/>
      <c r="C21" s="5"/>
      <c r="D21" s="5"/>
      <c r="E21" s="5"/>
      <c r="F21" s="5"/>
      <c r="G21" s="5"/>
      <c r="H21" s="70"/>
      <c r="I21" s="138" t="s">
        <v>110</v>
      </c>
      <c r="J21" s="139" t="s">
        <v>774</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t="s">
        <v>110</v>
      </c>
      <c r="J22" s="139" t="s">
        <v>785</v>
      </c>
      <c r="K22" s="140"/>
      <c r="L22" s="141"/>
      <c r="M22" s="141">
        <v>44561</v>
      </c>
      <c r="N22" s="126">
        <f t="shared" ref="N22:N33" si="1">+(M22-L22)/30</f>
        <v>1485.3666666666666</v>
      </c>
      <c r="O22" s="129"/>
    </row>
    <row r="23" spans="1:23" ht="30" customHeight="1" outlineLevel="1" x14ac:dyDescent="0.25">
      <c r="A23" s="9"/>
      <c r="B23" s="101"/>
      <c r="C23" s="21"/>
      <c r="D23" s="21"/>
      <c r="E23" s="21"/>
      <c r="F23" s="5"/>
      <c r="G23" s="5"/>
      <c r="H23" s="70"/>
      <c r="I23" s="138" t="s">
        <v>110</v>
      </c>
      <c r="J23" s="139" t="s">
        <v>590</v>
      </c>
      <c r="K23" s="140"/>
      <c r="L23" s="141"/>
      <c r="M23" s="141">
        <v>44561</v>
      </c>
      <c r="N23" s="126">
        <f t="shared" si="1"/>
        <v>1485.3666666666666</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0</v>
      </c>
      <c r="F185" s="92"/>
      <c r="G185" s="93"/>
      <c r="H185" s="88"/>
      <c r="I185" s="90" t="s">
        <v>2627</v>
      </c>
      <c r="J185" s="154">
        <f>+SUM(M179:M183)</f>
        <v>0.02</v>
      </c>
      <c r="K185" s="235" t="s">
        <v>2628</v>
      </c>
      <c r="L185" s="235"/>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www.w3.org/XML/1998/namespace"/>
    <ds:schemaRef ds:uri="a65d333d-5b59-4810-bc94-b80d9325abbc"/>
    <ds:schemaRef ds:uri="http://schemas.openxmlformats.org/package/2006/metadata/core-properties"/>
    <ds:schemaRef ds:uri="4fb10211-09fb-4e80-9f0b-184718d5d98c"/>
    <ds:schemaRef ds:uri="http://schemas.microsoft.com/office/2006/metadata/properties"/>
    <ds:schemaRef ds:uri="http://purl.org/dc/dcmitype/"/>
    <ds:schemaRef ds:uri="http://purl.org/dc/term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2020-12-28T21:48:33Z</cp:lastPrinted>
  <dcterms:created xsi:type="dcterms:W3CDTF">2020-10-14T21:57:42Z</dcterms:created>
  <dcterms:modified xsi:type="dcterms:W3CDTF">2020-12-28T21:51:51Z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