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SAN ANDRES\"/>
    </mc:Choice>
  </mc:AlternateContent>
  <xr:revisionPtr revIDLastSave="0" documentId="13_ncr:1_{D06FC12F-FE70-47CD-923E-8700352214A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<sst xmlns="http://schemas.openxmlformats.org/spreadsheetml/2006/main" count="3161" uniqueCount="2699">
  <si>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</si>
  <si>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</si>
  <si>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</si>
  <si>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</si>
  <si>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</si>
  <si>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</si>
  <si>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</si>
  <si>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</si>
  <si>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</si>
  <si>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</si>
  <si>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</si>
  <si>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</si>
  <si>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</si>
  <si>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</si>
  <si>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</si>
  <si>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</si>
  <si>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</si>
  <si>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</si>
  <si>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</si>
  <si>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</si>
  <si>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</si>
  <si>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</si>
  <si>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</si>
  <si>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</si>
  <si>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</si>
  <si>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</si>
  <si>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</si>
  <si>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</si>
  <si>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</si>
  <si>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</si>
  <si>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</si>
  <si>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</si>
  <si>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</si>
  <si>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</si>
  <si>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</si>
  <si>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</si>
  <si>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</si>
  <si>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</si>
  <si>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</si>
  <si>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</si>
  <si>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</si>
  <si>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</si>
  <si>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</si>
  <si>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</si>
  <si>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</si>
  <si>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</si>
  <si>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</si>
  <si>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</si>
  <si>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</si>
  <si>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</si>
  <si>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</si>
  <si>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</si>
  <si>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</si>
  <si>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</si>
  <si>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</si>
  <si>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</si>
  <si>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</si>
  <si>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</si>
  <si>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</si>
  <si>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</si>
  <si>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</si>
  <si>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</si>
  <si>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</si>
  <si>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</si>
  <si>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</si>
  <si>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</si>
  <si>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</si>
  <si>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</si>
  <si>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</si>
  <si>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</si>
  <si>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</si>
  <si>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</si>
  <si>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</si>
  <si>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</si>
  <si>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</si>
  <si>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</si>
  <si>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</si>
  <si>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</si>
  <si>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</si>
  <si>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</si>
  <si>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</si>
  <si>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</si>
  <si>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</si>
  <si>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</si>
  <si>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</si>
  <si>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</si>
  <si>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</si>
  <si>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</si>
  <si>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</si>
  <si>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</si>
  <si>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</si>
  <si>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</si>
  <si>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</si>
  <si>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</si>
  <si>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</si>
  <si>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</si>
  <si>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</si>
  <si>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</si>
  <si>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</si>
  <si>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</si>
  <si>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</si>
  <si>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</si>
  <si>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</si>
  <si>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</si>
  <si>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</si>
  <si>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</si>
  <si>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</si>
  <si>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</si>
  <si>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</si>
  <si>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</si>
  <si>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</si>
  <si>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</si>
  <si>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</si>
  <si>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</si>
  <si>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</si>
  <si>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</si>
  <si>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</si>
  <si>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</si>
  <si>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</si>
  <si>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</si>
  <si>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</si>
  <si>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</si>
  <si>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</si>
  <si>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</si>
  <si>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</si>
  <si>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</si>
  <si>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</si>
  <si>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</si>
  <si>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</si>
  <si>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</si>
  <si>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</si>
  <si>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</si>
  <si>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</si>
  <si>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</si>
  <si>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</si>
  <si>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</si>
  <si>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</si>
  <si>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</si>
  <si>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</si>
  <si>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</si>
  <si>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</si>
  <si>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</si>
  <si>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</si>
  <si>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</si>
  <si>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</si>
  <si>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</si>
  <si>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</si>
  <si>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</si>
  <si>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</si>
  <si>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</si>
  <si>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</si>
  <si>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</si>
  <si>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</si>
  <si>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</si>
  <si>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</si>
  <si>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</si>
  <si>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</si>
  <si>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</si>
  <si>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</si>
  <si>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</si>
  <si>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</si>
  <si>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</si>
  <si>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</si>
  <si>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</si>
  <si>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</si>
  <si>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</si>
  <si>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</si>
  <si>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</si>
  <si>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</si>
  <si>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</si>
  <si>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</si>
  <si>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</si>
  <si>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</si>
  <si>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</si>
  <si>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</si>
  <si>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</si>
  <si>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</si>
  <si>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</si>
  <si>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</si>
  <si>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</si>
  <si>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</si>
  <si>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</si>
  <si>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</si>
  <si>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</si>
  <si>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</si>
  <si>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</si>
  <si>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</si>
  <si>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</si>
  <si>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</si>
  <si>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</si>
  <si>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</si>
  <si>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</si>
  <si>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</si>
  <si>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</si>
  <si>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</si>
  <si>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</si>
  <si>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</si>
  <si>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</si>
  <si>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</si>
  <si>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</si>
  <si>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</si>
  <si>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</si>
  <si>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</si>
  <si>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</si>
  <si>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</si>
  <si>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</si>
  <si>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</si>
  <si>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</si>
  <si>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</si>
  <si>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</si>
  <si>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</si>
  <si>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</si>
  <si>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</si>
  <si>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</si>
  <si>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</si>
  <si>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</si>
  <si>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</si>
  <si>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</si>
  <si>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</si>
  <si>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</si>
  <si>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</si>
  <si>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</si>
  <si>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</si>
  <si>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</si>
  <si>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</si>
  <si>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</si>
  <si>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</si>
  <si>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</si>
  <si>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</si>
  <si>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</si>
  <si>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</si>
  <si>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</si>
  <si>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</si>
  <si>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</si>
  <si>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</si>
  <si>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</si>
  <si>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</si>
  <si>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</si>
  <si>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</si>
  <si>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</si>
  <si>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</si>
  <si>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</si>
  <si>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</si>
  <si>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</si>
  <si>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</si>
  <si>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</si>
  <si>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</si>
  <si>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</si>
  <si>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</si>
  <si>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</si>
  <si>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</si>
  <si>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</si>
  <si>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</si>
  <si>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</si>
  <si>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</si>
  <si>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</si>
  <si>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</si>
  <si>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</si>
  <si>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</si>
  <si>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</si>
  <si>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</si>
  <si>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</si>
  <si>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</si>
  <si>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</si>
  <si>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</si>
  <si>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</si>
  <si>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</si>
  <si>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</si>
  <si>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</si>
  <si>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</si>
  <si>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</si>
  <si>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</si>
  <si>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</si>
  <si>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</si>
  <si>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</si>
  <si>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</si>
  <si>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</si>
  <si>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</si>
  <si>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</si>
  <si>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</si>
  <si>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</si>
  <si>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</si>
  <si>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</si>
  <si>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</si>
  <si>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</si>
  <si>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</si>
  <si>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</si>
  <si>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</si>
  <si>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</si>
  <si>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</si>
  <si>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</si>
  <si>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</si>
  <si>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</si>
  <si>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</si>
  <si>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</si>
  <si>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</si>
  <si>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</si>
  <si>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</si>
  <si>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</si>
  <si>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</si>
  <si>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</si>
  <si>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</si>
  <si>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</si>
  <si>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</si>
  <si>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</si>
  <si>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</si>
  <si>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</si>
  <si>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</si>
  <si>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</si>
  <si>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</si>
  <si>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</si>
  <si>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</si>
  <si>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</si>
  <si>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</si>
  <si>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</si>
  <si>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</si>
  <si>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</si>
  <si>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</si>
  <si>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</si>
  <si>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</si>
  <si>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</si>
  <si>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</si>
  <si>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</si>
  <si>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</si>
  <si>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</si>
  <si>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</si>
  <si>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</si>
  <si>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</si>
  <si>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</si>
  <si>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</si>
  <si>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</si>
  <si>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</si>
  <si>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</si>
  <si>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</si>
  <si>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</si>
  <si>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</si>
  <si>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</si>
  <si>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</si>
  <si>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</si>
  <si>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</si>
  <si>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</si>
  <si>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</si>
  <si>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</si>
  <si>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</si>
  <si>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</si>
  <si>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</si>
  <si>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</si>
  <si>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</si>
  <si>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</si>
  <si>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</si>
  <si>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</si>
  <si>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</si>
  <si>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</si>
  <si>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</si>
  <si>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</si>
  <si>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</si>
  <si>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</si>
  <si>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</si>
  <si>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</si>
  <si>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</si>
  <si>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</si>
  <si>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</si>
  <si>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</si>
  <si>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</si>
  <si>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</si>
  <si>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</si>
  <si>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</si>
  <si>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</si>
  <si>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</si>
  <si>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</si>
  <si>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</si>
  <si>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</si>
  <si>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</si>
  <si>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</si>
  <si>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</si>
  <si>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</si>
  <si>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</si>
  <si>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</si>
  <si>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</si>
  <si>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</si>
  <si>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</si>
  <si>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</si>
  <si>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</si>
  <si>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</si>
  <si>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</si>
  <si>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</si>
  <si>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</si>
  <si>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</si>
  <si>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</si>
  <si>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</si>
  <si>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</si>
  <si>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</si>
  <si>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</si>
  <si>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</si>
  <si>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</si>
  <si>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</si>
  <si>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</si>
  <si>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</si>
  <si>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</si>
  <si>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</si>
  <si>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</si>
  <si>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</si>
  <si>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</si>
  <si>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</si>
  <si>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</si>
  <si>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</si>
  <si>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</si>
  <si>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</si>
  <si>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</si>
  <si>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</si>
  <si>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</si>
  <si>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</si>
  <si>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</si>
  <si>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</si>
  <si>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</si>
  <si>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</si>
  <si>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</si>
  <si>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</si>
  <si>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</si>
  <si>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</si>
  <si>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</si>
  <si>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</si>
  <si>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</si>
  <si>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</si>
  <si>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</si>
  <si>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</si>
  <si>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</si>
  <si>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</si>
  <si>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</si>
  <si>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</si>
  <si>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</si>
  <si>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</si>
  <si>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</si>
  <si>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</si>
  <si>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</si>
  <si>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</si>
  <si>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</si>
  <si>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</si>
  <si>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</si>
  <si>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</si>
  <si>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</si>
  <si>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</si>
  <si>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</si>
  <si>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</si>
  <si>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</si>
  <si>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</si>
  <si>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</si>
  <si>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</si>
  <si>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</si>
  <si>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</si>
  <si>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</si>
  <si>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</si>
  <si>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</si>
  <si>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</si>
  <si>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</si>
  <si>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</si>
  <si>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</si>
  <si>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</si>
  <si>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</si>
  <si>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</si>
  <si>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</si>
  <si>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</si>
  <si>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</si>
  <si>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</si>
  <si>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</si>
  <si>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</si>
  <si>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</si>
  <si>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</si>
  <si>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</si>
  <si>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</si>
  <si>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</si>
  <si>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</si>
  <si>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</si>
  <si>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</si>
  <si>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</si>
  <si>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</si>
  <si>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</si>
  <si>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</si>
  <si>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</si>
  <si>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</si>
  <si>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</si>
  <si>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</si>
  <si>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</si>
  <si>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</si>
  <si>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</si>
  <si>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</si>
  <si>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</si>
  <si>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</si>
  <si>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</si>
  <si>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</si>
  <si>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</si>
  <si>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</si>
  <si>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</si>
  <si>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</si>
  <si>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</si>
  <si>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</si>
  <si>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</si>
  <si>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</si>
  <si>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</si>
  <si>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</si>
  <si>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</si>
  <si>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</si>
  <si>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</si>
  <si>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</si>
  <si>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</si>
  <si>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</si>
  <si>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</si>
  <si>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</si>
  <si>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</si>
  <si>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</si>
  <si>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</si>
  <si>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</si>
  <si>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</si>
  <si>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</si>
  <si>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</si>
  <si>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</si>
  <si>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</si>
  <si>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</si>
  <si>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</si>
  <si>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</si>
  <si>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</si>
  <si>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</si>
  <si>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</si>
  <si>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</si>
  <si>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</si>
  <si>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</si>
  <si>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</si>
  <si>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</si>
  <si>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</si>
  <si>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</si>
  <si>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</si>
  <si>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</si>
  <si>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</si>
  <si>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</si>
  <si>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</si>
  <si>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</si>
  <si>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</si>
  <si>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</si>
  <si>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</si>
  <si>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</si>
  <si>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</si>
  <si>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</si>
  <si>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</si>
  <si>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</si>
  <si>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</si>
  <si>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</si>
  <si>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</si>
  <si>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</si>
  <si>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</si>
  <si>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</si>
  <si>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</si>
  <si>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</si>
  <si>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</si>
  <si>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</si>
  <si>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</si>
  <si>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</si>
  <si>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</si>
  <si>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</si>
  <si>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</si>
  <si>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</si>
  <si>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</si>
  <si>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</si>
  <si>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</si>
  <si>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</si>
  <si>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</si>
  <si>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</si>
  <si>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</si>
  <si>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</si>
  <si>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</si>
  <si>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</si>
  <si>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</si>
  <si>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</si>
  <si>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</si>
  <si>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</si>
  <si>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</si>
  <si>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</si>
  <si>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</si>
  <si>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</si>
  <si>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</si>
  <si>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</si>
  <si>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</si>
  <si>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</si>
  <si>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</si>
  <si>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</si>
  <si>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</si>
  <si>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</si>
  <si>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</si>
  <si>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</si>
  <si>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</si>
  <si>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</si>
  <si>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</si>
  <si>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</si>
  <si>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</si>
  <si>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</si>
  <si>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</si>
  <si>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</si>
  <si>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</si>
  <si>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</si>
  <si>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</si>
  <si>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</si>
  <si>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</si>
  <si>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</si>
  <si>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</si>
  <si>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</si>
  <si>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</si>
  <si>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</si>
  <si>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</si>
  <si>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</si>
  <si>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</si>
  <si>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</si>
  <si>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</si>
  <si>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</si>
  <si>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</si>
  <si>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</si>
  <si>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</si>
  <si>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</si>
  <si>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</si>
  <si>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</si>
  <si>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</si>
  <si>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</si>
  <si>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</si>
  <si>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</si>
  <si>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</si>
  <si>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</si>
  <si>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</si>
  <si>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</si>
  <si>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</si>
  <si>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</si>
  <si>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</si>
  <si>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</si>
  <si>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</si>
  <si>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</si>
  <si>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</si>
  <si>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</si>
  <si>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</si>
  <si>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</si>
  <si>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</si>
  <si>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</si>
  <si>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</si>
  <si>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</si>
  <si>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</si>
  <si>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</si>
  <si>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</si>
  <si>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</si>
  <si>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</si>
  <si>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</si>
  <si>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</si>
  <si>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</si>
  <si>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</si>
  <si>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</si>
  <si>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</si>
  <si>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</si>
  <si>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</si>
  <si>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</si>
  <si>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</si>
  <si>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</si>
  <si>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</si>
  <si>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</si>
  <si>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</si>
  <si>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</si>
  <si>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</si>
  <si>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</si>
  <si>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</si>
  <si>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</si>
  <si>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</si>
  <si>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</si>
  <si>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</si>
  <si>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</si>
  <si>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</si>
  <si>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</si>
  <si>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</si>
  <si>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</si>
  <si>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</si>
  <si>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</si>
  <si>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</si>
  <si>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</si>
  <si>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</si>
  <si>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</si>
  <si>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</si>
  <si>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</si>
  <si>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</si>
  <si>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</si>
  <si>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</si>
  <si>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</si>
  <si>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</si>
  <si>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</si>
  <si>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</si>
  <si>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</si>
  <si>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</si>
  <si>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</si>
  <si>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</si>
  <si>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</si>
  <si>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</si>
  <si>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</si>
  <si>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</si>
  <si>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</si>
  <si>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</si>
  <si>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</si>
  <si>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</si>
  <si>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</si>
  <si>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</si>
  <si>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</si>
  <si>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</si>
  <si>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</si>
  <si>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</si>
  <si>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</si>
  <si>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</si>
  <si>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</si>
  <si>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</si>
  <si>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</si>
  <si>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</si>
  <si>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</si>
  <si>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</si>
  <si>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</si>
  <si>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</si>
  <si>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</si>
  <si>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</si>
  <si>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</si>
  <si>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</si>
  <si>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</si>
  <si>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</si>
  <si>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</si>
  <si>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</si>
  <si>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</si>
  <si>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</si>
  <si>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</si>
  <si>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</si>
  <si>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</si>
  <si>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</si>
  <si>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</si>
  <si>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</si>
  <si>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</si>
  <si>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</si>
  <si>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</si>
  <si>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</si>
  <si>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</si>
  <si>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</si>
  <si>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</si>
  <si>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</si>
  <si>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</si>
  <si>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</si>
  <si>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</si>
  <si>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</si>
  <si>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</si>
  <si>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</si>
  <si>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</si>
  <si>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</si>
  <si>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</si>
  <si>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</si>
  <si>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</si>
  <si>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</si>
  <si>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</si>
  <si>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</si>
  <si>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</si>
  <si>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</si>
  <si>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</si>
  <si>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</si>
  <si>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</si>
  <si>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</si>
  <si>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</si>
  <si>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</si>
  <si>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</si>
  <si>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</si>
  <si>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</si>
  <si>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</si>
  <si>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</si>
  <si>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</si>
  <si>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</si>
  <si>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</si>
  <si>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</si>
  <si>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</si>
  <si>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</si>
  <si>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</si>
  <si>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</si>
  <si>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</si>
  <si>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</si>
  <si>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</si>
  <si>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</si>
  <si>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</si>
  <si>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</si>
  <si>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</si>
  <si>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</si>
  <si>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</si>
  <si>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</si>
  <si>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</si>
  <si>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</si>
  <si>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</si>
  <si>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</si>
  <si>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</si>
  <si>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</si>
  <si>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</si>
  <si>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</si>
  <si>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</si>
  <si>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</si>
  <si>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</si>
  <si>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</si>
  <si>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</si>
  <si>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</si>
  <si>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</si>
  <si>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</si>
  <si>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</si>
  <si>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</si>
  <si>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</si>
  <si>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</si>
  <si>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</si>
  <si>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</si>
  <si>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</si>
  <si>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</si>
  <si>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</si>
  <si>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</si>
  <si>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</si>
  <si>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</si>
  <si>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</si>
  <si>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</si>
  <si>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</si>
  <si>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</si>
  <si>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</si>
  <si>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</si>
  <si>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</si>
  <si>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</si>
  <si>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</si>
  <si>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</si>
  <si>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</si>
  <si>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</si>
  <si>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</si>
  <si>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</si>
  <si>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</si>
  <si>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</si>
  <si>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</si>
  <si>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</si>
  <si>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</si>
  <si>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</si>
  <si>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</si>
  <si>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</si>
  <si>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</si>
  <si>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</si>
  <si>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</si>
  <si>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</si>
  <si>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</si>
  <si>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</si>
  <si>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</si>
  <si>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</si>
  <si>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</si>
  <si>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</si>
  <si>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</si>
  <si>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</si>
  <si>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</si>
  <si>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</si>
  <si>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</si>
  <si>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</si>
  <si>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</si>
  <si>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</si>
  <si>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</si>
  <si>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</si>
  <si>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</si>
  <si>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</si>
  <si>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</si>
  <si>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</si>
  <si>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</si>
  <si>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</si>
  <si>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</si>
  <si>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</si>
  <si>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</si>
  <si>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</si>
  <si>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</si>
  <si>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</si>
  <si>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</si>
  <si>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</si>
  <si>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</si>
  <si>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</si>
  <si>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</si>
  <si>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</si>
  <si>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</si>
  <si>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</si>
  <si>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</si>
  <si>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</si>
  <si>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</si>
  <si>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</si>
  <si>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</si>
  <si>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</si>
  <si>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</si>
  <si>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</si>
  <si>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</si>
  <si>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</si>
  <si>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</si>
  <si>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</si>
  <si>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</si>
  <si>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</si>
  <si>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</si>
  <si>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</si>
  <si>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</si>
  <si>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</si>
  <si>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</si>
  <si>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</si>
  <si>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</si>
  <si>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</si>
  <si>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</si>
  <si>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</si>
  <si>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</si>
  <si>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</si>
  <si>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</si>
  <si>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</si>
  <si>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</si>
  <si>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</si>
  <si>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</si>
  <si>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</si>
  <si>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</si>
  <si>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</si>
  <si>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</si>
  <si>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</si>
  <si>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</si>
  <si>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</si>
  <si>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</si>
  <si>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</si>
  <si>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</si>
  <si>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</si>
  <si>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</si>
  <si>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</si>
  <si>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</si>
  <si>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</si>
  <si>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</si>
  <si>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</si>
  <si>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</si>
  <si>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</si>
  <si>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</si>
  <si>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</si>
  <si>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</si>
  <si>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</si>
  <si>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</si>
  <si>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</si>
  <si>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</si>
  <si>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</si>
  <si>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</si>
  <si>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</si>
  <si>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</si>
  <si>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</si>
  <si>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</si>
  <si>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</si>
  <si>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</si>
  <si>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</si>
  <si>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</si>
  <si>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</si>
  <si>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</si>
  <si>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</si>
  <si>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</si>
  <si>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</si>
  <si>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</si>
  <si>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</si>
  <si>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</si>
  <si>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</si>
  <si>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</si>
  <si>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</si>
  <si>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</si>
  <si>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</si>
  <si>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</si>
  <si>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</si>
  <si>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</si>
  <si>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</si>
  <si>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</si>
  <si>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</si>
  <si>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</si>
  <si>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</si>
  <si>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</si>
  <si>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</si>
  <si>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</si>
  <si>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</si>
  <si>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</si>
  <si>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</si>
  <si>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</si>
  <si>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</si>
  <si>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</si>
  <si>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</si>
  <si>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</si>
  <si>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</si>
  <si>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</si>
  <si>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</si>
  <si>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</si>
  <si>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</si>
  <si>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</si>
  <si>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</si>
  <si>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</si>
  <si>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</si>
  <si>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</si>
  <si>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</si>
  <si>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</si>
  <si>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</si>
  <si>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</si>
  <si>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</si>
  <si>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</si>
  <si>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</si>
  <si>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</si>
  <si>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</si>
  <si>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</si>
  <si>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</si>
  <si>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</si>
  <si>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</si>
  <si>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</si>
  <si>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</si>
  <si>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</si>
  <si>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</si>
  <si>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</si>
  <si>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</si>
  <si>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</si>
  <si>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</si>
  <si>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</si>
  <si>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</si>
  <si>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</si>
  <si>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</si>
  <si>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</si>
  <si>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</si>
  <si>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</si>
  <si>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</si>
  <si>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</si>
  <si>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</si>
  <si>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</si>
  <si>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</si>
  <si>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</si>
  <si>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</si>
  <si>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</si>
  <si>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</si>
  <si>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</si>
  <si>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</si>
  <si>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</si>
  <si>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</si>
  <si>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</si>
  <si>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</si>
  <si>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</si>
  <si>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</si>
  <si>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</si>
  <si>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</si>
  <si>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</si>
  <si>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</si>
  <si>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</si>
  <si>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</si>
  <si>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</si>
  <si>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</si>
  <si>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</si>
  <si>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</si>
  <si>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</si>
  <si>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</si>
  <si>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</si>
  <si>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</si>
  <si>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</si>
  <si>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</si>
  <si>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</si>
  <si>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</si>
  <si>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</si>
  <si>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</si>
  <si>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</si>
  <si>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</si>
  <si>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</si>
  <si>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</si>
  <si>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</si>
  <si>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</si>
  <si>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</si>
  <si>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</si>
  <si>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</si>
  <si>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</si>
  <si>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</si>
  <si>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</si>
  <si>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</si>
  <si>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</si>
  <si>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</si>
  <si>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</si>
  <si>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</si>
  <si>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</si>
  <si>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</si>
  <si>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</si>
  <si>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</si>
  <si>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</si>
  <si>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</si>
  <si>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</si>
  <si>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</si>
  <si>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</si>
  <si>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</si>
  <si>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</si>
  <si>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</si>
  <si>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</si>
  <si>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</si>
  <si>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</si>
  <si>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</si>
  <si>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</si>
  <si>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</si>
  <si>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</si>
  <si>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</si>
  <si>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</si>
  <si>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</si>
  <si>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</si>
  <si>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</si>
  <si>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</si>
  <si>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</si>
  <si>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</si>
  <si>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</si>
  <si>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</si>
  <si>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</si>
  <si>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</si>
  <si>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</si>
  <si>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</si>
  <si>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</si>
  <si>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</si>
  <si>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</si>
  <si>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</si>
  <si>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</si>
  <si>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</si>
  <si>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</si>
  <si>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</si>
  <si>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</si>
  <si>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</si>
  <si>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</si>
  <si>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</si>
  <si>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</si>
  <si>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</si>
  <si>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</si>
  <si>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</si>
  <si>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</si>
  <si>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</si>
  <si>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</si>
  <si>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</si>
  <si>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</si>
  <si>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</si>
  <si>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</si>
  <si>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</si>
  <si>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</si>
  <si>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</si>
  <si>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</si>
  <si>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</si>
  <si>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</si>
  <si>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</si>
  <si>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</si>
  <si>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</si>
  <si>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</si>
  <si>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</si>
  <si>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</si>
  <si>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</si>
  <si>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</si>
  <si>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</si>
  <si>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</si>
  <si>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</si>
  <si>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</si>
  <si>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</si>
  <si>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</si>
  <si>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</si>
  <si>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</si>
  <si>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</si>
  <si>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</si>
  <si>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</si>
  <si>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</si>
  <si>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</si>
  <si>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</si>
  <si>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</si>
  <si>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</si>
  <si>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</si>
  <si>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</si>
  <si>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</si>
  <si>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</si>
  <si>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</si>
  <si>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</si>
  <si>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</si>
  <si>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</si>
  <si>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</si>
  <si>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</si>
  <si>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</si>
  <si>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</si>
  <si>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</si>
  <si>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</si>
  <si>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</si>
  <si>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</si>
  <si>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</si>
  <si>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</si>
  <si>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</si>
  <si>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</si>
  <si>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</si>
  <si>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</si>
  <si>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</si>
  <si>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</si>
  <si>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</si>
  <si>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</si>
  <si>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</si>
  <si>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</si>
  <si>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</si>
  <si>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</si>
  <si>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</si>
  <si>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</si>
  <si>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</si>
  <si>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</si>
  <si>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</si>
  <si>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</si>
  <si>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</si>
  <si>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</si>
  <si>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</si>
  <si>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</si>
  <si>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</si>
  <si>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</si>
  <si>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</si>
  <si>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</si>
  <si>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</si>
  <si>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</si>
  <si>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</si>
  <si>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</si>
  <si>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</si>
  <si>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</si>
  <si>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</si>
  <si>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</si>
  <si>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</si>
  <si>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</si>
  <si>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</si>
  <si>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</si>
  <si>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</si>
  <si>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</si>
  <si>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</si>
  <si>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</si>
  <si>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</si>
  <si>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</si>
  <si>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</si>
  <si>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</si>
  <si>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</si>
  <si>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</si>
  <si>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</si>
  <si>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</si>
  <si>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</si>
  <si>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</si>
  <si>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</si>
  <si>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</si>
  <si>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</si>
  <si>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</si>
  <si>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</si>
  <si>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</si>
  <si>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</si>
  <si>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</si>
  <si>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</si>
  <si>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</si>
  <si>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</si>
  <si>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</si>
  <si>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</si>
  <si>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</si>
  <si>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</si>
  <si>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</si>
  <si>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</si>
  <si>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</si>
  <si>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</si>
  <si>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</si>
  <si>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</si>
  <si>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</si>
  <si>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</si>
  <si>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</si>
  <si>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</si>
  <si>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</si>
  <si>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</si>
  <si>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</si>
  <si>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</si>
  <si>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</si>
  <si>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</si>
  <si>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</si>
  <si>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</si>
  <si>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</si>
  <si>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</si>
  <si>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</si>
  <si>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</si>
  <si>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</si>
  <si>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</si>
  <si>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</si>
  <si>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</si>
  <si>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</si>
  <si>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</si>
  <si>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</si>
  <si>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</si>
  <si>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</si>
  <si>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</si>
  <si>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</si>
  <si>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</si>
  <si>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</si>
  <si>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</si>
  <si>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</si>
  <si>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</si>
  <si>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</si>
  <si>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</si>
  <si>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</si>
  <si>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</si>
  <si>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</si>
  <si>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</si>
  <si>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</si>
  <si>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</si>
  <si>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</si>
  <si>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</si>
  <si>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</si>
  <si>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</si>
  <si>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</si>
  <si>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</si>
  <si>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</si>
  <si>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</si>
  <si>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</si>
  <si>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</si>
  <si>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</si>
  <si>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</si>
  <si>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</si>
  <si>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</si>
  <si>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</si>
  <si>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</si>
  <si>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</si>
  <si>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</si>
  <si>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</si>
  <si>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</si>
  <si>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</si>
  <si>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</si>
  <si>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</si>
  <si>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</si>
  <si>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</si>
  <si>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</si>
  <si>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</si>
  <si>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</si>
  <si>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</si>
  <si>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</si>
  <si>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</si>
  <si>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</si>
  <si>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</si>
  <si>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</si>
  <si>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</si>
  <si>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</si>
  <si>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</si>
  <si>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</si>
  <si>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</si>
  <si>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</si>
  <si>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</si>
  <si>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</si>
  <si>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</si>
  <si>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</si>
  <si>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</si>
  <si>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</si>
  <si>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</si>
  <si>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</si>
  <si>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</si>
  <si>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</si>
  <si>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</si>
  <si>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</si>
  <si>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</si>
  <si>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</si>
  <si>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</si>
  <si>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</si>
  <si>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</si>
  <si>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</si>
  <si>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</si>
  <si>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</si>
  <si>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</si>
  <si>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</si>
  <si>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</si>
  <si>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</si>
  <si>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</si>
  <si>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</si>
  <si>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</si>
  <si>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</si>
  <si>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</si>
  <si>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</si>
  <si>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</si>
  <si>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</si>
  <si>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</si>
  <si>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</si>
  <si>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</si>
  <si>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</si>
  <si>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</si>
  <si>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</si>
  <si>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</si>
  <si>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</si>
  <si>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</si>
  <si>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</si>
  <si>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</si>
  <si>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</si>
  <si>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</si>
  <si>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</si>
  <si>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</si>
  <si>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</si>
  <si>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</si>
  <si>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</si>
  <si>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</si>
  <si>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</si>
  <si>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</si>
  <si>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</si>
  <si>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</si>
  <si>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</si>
  <si>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</si>
  <si>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</si>
  <si>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</si>
  <si>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</si>
  <si>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</si>
  <si>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</si>
  <si>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</si>
  <si>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</si>
  <si>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</si>
  <si>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</si>
  <si>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</si>
  <si>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</si>
  <si>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</si>
  <si>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</si>
  <si>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</si>
  <si>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</si>
  <si>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</si>
  <si>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</si>
  <si>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</si>
  <si>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</si>
  <si>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</si>
  <si>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</si>
  <si>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</si>
  <si>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</si>
  <si>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</si>
  <si>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</si>
  <si>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</si>
  <si>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</si>
  <si>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</si>
  <si>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</si>
  <si>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</si>
  <si>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</si>
  <si>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</si>
  <si>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</si>
  <si>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</si>
  <si>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</si>
  <si>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</si>
  <si>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</si>
  <si>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</si>
  <si>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</si>
  <si>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</si>
  <si>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</si>
  <si>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</si>
  <si>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</si>
  <si>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</si>
  <si>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</si>
  <si>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</si>
  <si>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</si>
  <si>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</si>
  <si>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</si>
  <si>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</si>
  <si>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</si>
  <si>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</si>
  <si>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</si>
  <si>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</si>
  <si>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</si>
  <si>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</si>
  <si>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</si>
  <si>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</si>
  <si>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</si>
  <si>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</si>
  <si>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</si>
  <si>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</si>
  <si>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</si>
  <si>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</si>
  <si>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</si>
  <si>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</si>
  <si>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</si>
  <si>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</si>
  <si>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</si>
  <si>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</si>
  <si>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</si>
  <si>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</si>
  <si>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</si>
  <si>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</si>
  <si>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</si>
  <si>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</si>
  <si>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</si>
  <si>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</si>
  <si>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</si>
  <si>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</si>
  <si>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</si>
  <si>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</si>
  <si>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</si>
  <si>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</si>
  <si>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</si>
  <si>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</si>
  <si>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</si>
  <si>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</si>
  <si>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</si>
  <si>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</si>
  <si>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</si>
  <si>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</si>
  <si>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</si>
  <si>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</si>
  <si>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</si>
  <si>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</si>
  <si>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</si>
  <si>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</si>
  <si>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</si>
  <si>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</si>
  <si>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</si>
  <si>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</si>
  <si>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</si>
  <si>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</si>
  <si>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</si>
  <si>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</si>
  <si>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</si>
  <si>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</si>
  <si>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</si>
  <si>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</si>
  <si>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</si>
  <si>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</si>
  <si>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</si>
  <si>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</si>
  <si>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</si>
  <si>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</si>
  <si>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</si>
  <si>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</si>
  <si>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</si>
  <si>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</si>
  <si>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</si>
  <si>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</si>
  <si>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</si>
  <si>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</si>
  <si>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</si>
  <si>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</si>
  <si>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</si>
  <si>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</si>
  <si>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</si>
  <si>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</si>
  <si>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</si>
  <si>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</si>
  <si>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</si>
  <si>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</si>
  <si>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</si>
  <si>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</si>
  <si>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</si>
  <si>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</si>
  <si>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</si>
  <si>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</si>
  <si>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</si>
  <si>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</si>
  <si>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</si>
  <si>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</si>
  <si>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</si>
  <si>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</si>
  <si>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</si>
  <si>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</si>
  <si>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</si>
  <si>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</si>
  <si>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</si>
  <si>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</si>
  <si>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</si>
  <si>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</si>
  <si>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</si>
  <si>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</si>
  <si>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</si>
  <si>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</si>
  <si>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</si>
  <si>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</si>
  <si>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</si>
  <si>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</si>
  <si>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</si>
  <si>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</si>
  <si>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</si>
  <si>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</si>
  <si>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</si>
  <si>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</si>
  <si>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</si>
  <si>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</si>
  <si>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</si>
  <si>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</si>
  <si>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</si>
  <si>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</si>
  <si>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</si>
  <si>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</si>
  <si>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</si>
  <si>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</si>
  <si>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</si>
  <si>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</si>
  <si>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</si>
  <si>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</si>
  <si>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</si>
  <si>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</si>
  <si>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</si>
  <si>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</si>
  <si>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</si>
  <si>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</si>
  <si>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</si>
  <si>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</si>
  <si>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</si>
  <si>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</si>
  <si>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</si>
  <si>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</si>
  <si>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</si>
  <si>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</si>
  <si>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</si>
  <si>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</si>
  <si>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</si>
  <si>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</si>
  <si>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</si>
  <si>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</si>
  <si>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</si>
  <si>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</si>
  <si>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</si>
  <si>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</si>
  <si>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</si>
  <si>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</si>
  <si>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</si>
  <si>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</si>
  <si>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</si>
  <si>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</si>
  <si>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</si>
  <si>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</si>
  <si>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</si>
  <si>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</si>
  <si>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</si>
  <si>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</si>
  <si>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</si>
  <si>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</si>
  <si>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</si>
  <si>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</si>
  <si>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</si>
  <si>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</si>
  <si>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</si>
  <si>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</si>
  <si>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</si>
  <si>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</si>
  <si>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</si>
  <si>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</si>
  <si>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</si>
  <si>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</si>
  <si>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</si>
  <si>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</si>
  <si>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</si>
  <si>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</si>
  <si>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</si>
  <si>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</si>
  <si>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</si>
  <si>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</si>
  <si>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</si>
  <si>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</si>
  <si>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</si>
  <si>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</si>
  <si>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</si>
  <si>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</si>
  <si>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</si>
  <si>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</si>
  <si>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</si>
  <si>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</si>
  <si>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</si>
  <si>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</si>
  <si>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</si>
  <si>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</si>
  <si>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</si>
  <si>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</si>
  <si>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</si>
  <si>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</si>
  <si>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</si>
  <si>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</si>
  <si>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</si>
  <si>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</si>
  <si>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</si>
  <si>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</si>
  <si>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</si>
  <si>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</si>
  <si>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</si>
  <si>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</si>
  <si>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</si>
  <si>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</si>
  <si>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</si>
  <si>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</si>
  <si>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</si>
  <si>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</si>
  <si>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</si>
  <si>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</si>
  <si>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</si>
  <si>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</si>
  <si>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</si>
  <si>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</si>
  <si>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</si>
  <si>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</si>
  <si>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</si>
  <si>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</si>
  <si>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</si>
  <si>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</si>
  <si>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</si>
  <si>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</si>
  <si>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</si>
  <si>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</si>
  <si>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</si>
  <si>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</si>
  <si>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</si>
  <si>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</si>
  <si>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</si>
  <si>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</si>
  <si>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</si>
  <si>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</si>
  <si>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</si>
  <si>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</si>
  <si>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</si>
  <si>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</si>
  <si>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</si>
  <si>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</si>
  <si>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</si>
  <si>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</si>
  <si>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</si>
  <si>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</si>
  <si>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</si>
  <si>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</si>
  <si>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</si>
  <si>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</si>
  <si>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</si>
  <si>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</si>
  <si>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</si>
  <si>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</si>
  <si>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</si>
  <si>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</si>
  <si>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</si>
  <si>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</si>
  <si>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</si>
  <si>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</si>
  <si>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</si>
  <si>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</si>
  <si>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</si>
  <si>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</si>
  <si>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</si>
  <si>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</si>
  <si>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</si>
  <si>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</si>
  <si>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</si>
  <si>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</si>
  <si>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</si>
  <si>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</si>
  <si>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</si>
  <si>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</si>
  <si>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</si>
  <si>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</si>
  <si>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</si>
  <si>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</si>
  <si>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</si>
  <si>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</si>
  <si>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</si>
  <si>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</si>
  <si>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</si>
  <si>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</si>
  <si>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</si>
  <si>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</si>
  <si>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</si>
  <si>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</si>
  <si>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</si>
  <si>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</si>
  <si>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</si>
  <si>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</si>
  <si>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</si>
  <si>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</si>
  <si>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</si>
  <si>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</si>
  <si>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</si>
  <si>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</si>
  <si>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</si>
  <si>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</si>
  <si>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</si>
  <si>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</si>
  <si>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</si>
  <si>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</si>
  <si>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</si>
  <si>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</si>
  <si>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</si>
  <si>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</si>
  <si>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</si>
  <si>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</si>
  <si>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</si>
  <si>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</si>
  <si>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</si>
  <si>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</si>
  <si>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</si>
  <si>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</si>
  <si>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</si>
  <si>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</si>
  <si>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</si>
  <si>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</si>
  <si>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</si>
  <si>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</si>
  <si>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</si>
  <si>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</si>
  <si>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</si>
  <si>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</si>
  <si>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</si>
  <si>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</si>
  <si>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</si>
  <si>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</si>
  <si>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</si>
  <si>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</si>
  <si>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</si>
  <si>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</si>
  <si>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</si>
  <si>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</si>
  <si>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</si>
  <si>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</si>
  <si>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</si>
  <si>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</si>
  <si>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</si>
  <si>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</si>
  <si>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</si>
  <si>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</si>
  <si>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</si>
  <si>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</si>
  <si>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</si>
  <si>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</si>
  <si>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</si>
  <si>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</si>
  <si>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</si>
  <si>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</si>
  <si>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</si>
  <si>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</si>
  <si>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</si>
  <si>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</si>
  <si>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</si>
  <si>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</si>
  <si>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</si>
  <si>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</si>
  <si>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</si>
  <si>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</si>
  <si>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</si>
  <si>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</si>
  <si>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</si>
  <si>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</si>
  <si>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</si>
  <si>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</si>
  <si>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</si>
  <si>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</si>
  <si>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</si>
  <si>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</si>
  <si>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</si>
  <si>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</si>
  <si>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</si>
  <si>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</si>
  <si>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</si>
  <si>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</si>
  <si>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</si>
  <si>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</si>
  <si>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</si>
  <si>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</si>
  <si>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</si>
  <si>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</si>
  <si>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</si>
  <si>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</si>
  <si>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</si>
  <si>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</si>
  <si>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</si>
  <si>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</si>
  <si>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</si>
  <si>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</si>
  <si>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</si>
  <si>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</si>
  <si>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</si>
  <si>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</si>
  <si>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</si>
  <si>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</si>
  <si>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</si>
  <si>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</si>
  <si>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</si>
  <si>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</si>
  <si>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</si>
  <si>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</si>
  <si>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</si>
  <si>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</si>
  <si>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</si>
  <si>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</si>
  <si>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</si>
  <si>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</si>
  <si>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</si>
  <si>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</si>
  <si>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</si>
  <si>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</si>
  <si>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</si>
  <si>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</si>
  <si>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</si>
  <si>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</si>
  <si>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</si>
  <si>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</si>
  <si>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</si>
  <si>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</si>
  <si>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</si>
  <si>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</si>
  <si>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</si>
  <si>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</si>
  <si>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</si>
  <si>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</si>
  <si>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</si>
  <si>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</si>
  <si>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</si>
  <si>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</si>
  <si>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</si>
  <si>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</si>
  <si>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</si>
  <si>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</si>
  <si>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</si>
  <si>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</si>
  <si>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</si>
  <si>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</si>
  <si>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</si>
  <si>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</si>
  <si>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</si>
  <si>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</si>
  <si>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</si>
  <si>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</si>
  <si>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</si>
  <si>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</si>
  <si>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</si>
  <si>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</si>
  <si>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</si>
  <si>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</si>
  <si>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</si>
  <si>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</si>
  <si>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</si>
  <si>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</si>
  <si>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</si>
  <si>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</si>
  <si>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</si>
  <si>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</si>
  <si>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</si>
  <si>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</si>
  <si>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</si>
  <si>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</si>
  <si>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</si>
  <si>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</si>
  <si>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</si>
  <si>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</si>
  <si>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</si>
  <si>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</si>
  <si>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</si>
  <si>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</si>
  <si>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</si>
  <si>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</si>
  <si>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</si>
  <si>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</si>
  <si>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</si>
  <si>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</si>
  <si>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</si>
  <si>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</si>
  <si>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</si>
  <si>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</si>
  <si>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</si>
  <si>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</si>
  <si>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</si>
  <si>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</si>
  <si>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</si>
  <si>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</si>
  <si>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</si>
  <si>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</si>
  <si>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</si>
  <si>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</si>
  <si>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</si>
  <si>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</si>
  <si>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</si>
  <si>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</si>
  <si>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</si>
  <si>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</si>
  <si>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</si>
  <si>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</si>
  <si>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</si>
  <si>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</si>
  <si>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</si>
  <si>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</si>
  <si>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</si>
  <si>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</si>
  <si>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</si>
  <si>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</si>
  <si>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</si>
  <si>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</si>
  <si>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</si>
  <si>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</si>
  <si>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</si>
  <si>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</si>
  <si>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</si>
  <si>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</si>
  <si>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</si>
  <si>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</si>
  <si>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</si>
  <si>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</si>
  <si>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</si>
  <si>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</si>
  <si>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</si>
  <si>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</si>
  <si>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</si>
  <si>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</si>
  <si>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</si>
  <si>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</si>
  <si>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</si>
  <si>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</si>
  <si>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</si>
  <si>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</si>
  <si>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</si>
  <si>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</si>
  <si>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</si>
  <si>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</si>
  <si>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</si>
  <si>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</si>
  <si>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</si>
  <si>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</si>
  <si>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</si>
  <si>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</si>
  <si>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</si>
  <si>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</si>
  <si>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</si>
  <si>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</si>
  <si>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</si>
  <si>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</si>
  <si>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</si>
  <si>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</si>
  <si>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</si>
  <si>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</si>
  <si>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</si>
  <si>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</si>
  <si>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</si>
  <si>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</si>
  <si>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</si>
  <si>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</si>
  <si>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</si>
  <si>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</si>
  <si>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</si>
  <si>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</si>
  <si>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</si>
  <si>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</si>
  <si>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</si>
  <si>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</si>
  <si>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</si>
  <si>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</si>
  <si>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</si>
  <si>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</si>
  <si>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</si>
  <si>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</si>
  <si>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</si>
  <si>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</si>
  <si>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</si>
  <si>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</si>
  <si>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</si>
  <si>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</si>
  <si>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</si>
  <si>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</si>
  <si>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</si>
  <si>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</si>
  <si>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</si>
  <si>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</si>
  <si>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</si>
  <si>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</si>
  <si>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</si>
  <si>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</si>
  <si>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</si>
  <si>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</si>
  <si>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</si>
  <si>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</si>
  <si>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</si>
  <si>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</si>
  <si>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</si>
  <si>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</si>
  <si>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</si>
  <si>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</si>
  <si>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</si>
  <si>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</si>
  <si>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</si>
  <si>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</si>
  <si>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</si>
  <si>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</si>
  <si>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</si>
  <si>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</si>
  <si>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</si>
  <si>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</si>
  <si>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</si>
  <si>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</si>
  <si>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</si>
  <si>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</si>
  <si>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</si>
  <si>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</si>
  <si>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</si>
  <si>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</si>
  <si>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</si>
  <si>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</si>
  <si>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</si>
  <si>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</si>
  <si>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</si>
  <si>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</si>
  <si>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</si>
  <si>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</si>
  <si>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</si>
  <si>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</si>
  <si>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</si>
  <si>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</si>
  <si>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</si>
  <si>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</si>
  <si>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</si>
  <si>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</si>
  <si>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</si>
  <si>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</si>
  <si>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</si>
  <si>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</si>
  <si>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</si>
  <si>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</si>
  <si>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</si>
  <si>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</si>
  <si>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</si>
  <si>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</si>
  <si>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</si>
  <si>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</si>
  <si>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</si>
  <si>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</si>
  <si>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</si>
  <si>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</si>
  <si>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</si>
  <si>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</si>
  <si>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</si>
  <si>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</si>
  <si>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</si>
  <si>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</si>
  <si>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</si>
  <si>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</si>
  <si>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</si>
  <si>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</si>
  <si>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</si>
  <si>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</si>
  <si>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</si>
  <si>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</si>
  <si>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</si>
  <si>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</si>
  <si>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</si>
  <si>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</si>
  <si>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</si>
  <si>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</si>
  <si>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</si>
  <si>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</si>
  <si>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</si>
  <si>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</si>
  <si>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</si>
  <si>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</si>
  <si>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</si>
  <si>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</si>
  <si>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</si>
  <si>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</si>
  <si>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</si>
  <si>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</si>
  <si>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</si>
  <si>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</si>
  <si>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</si>
  <si>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</si>
  <si>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</si>
  <si>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</si>
  <si>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</si>
  <si>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</si>
  <si>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</si>
  <si>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</si>
  <si>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</si>
  <si>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</si>
  <si>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</si>
  <si>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</si>
  <si>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</si>
  <si>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</si>
  <si>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</si>
  <si>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</si>
  <si>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</si>
  <si>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</si>
  <si>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</si>
  <si>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</si>
  <si>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</si>
  <si>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</si>
  <si>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</si>
  <si>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</si>
  <si>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</si>
  <si>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</si>
  <si>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</si>
  <si>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</si>
  <si>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</si>
  <si>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</si>
  <si>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</si>
  <si>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</si>
  <si>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</si>
  <si>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</si>
  <si>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</si>
  <si>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</si>
  <si>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</si>
  <si>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</si>
  <si>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</si>
  <si>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</si>
  <si>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</si>
  <si>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</si>
  <si>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</si>
  <si>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</si>
  <si>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</si>
  <si>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</si>
  <si>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</si>
  <si>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</si>
  <si>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</si>
  <si>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</si>
  <si>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</si>
  <si>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</si>
  <si>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</si>
  <si>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</si>
  <si>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</si>
  <si>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</si>
  <si>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</si>
  <si>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</si>
  <si>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</si>
  <si>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</si>
  <si>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</si>
  <si>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</si>
  <si>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</si>
  <si>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</si>
  <si>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</si>
  <si>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</si>
  <si>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</si>
  <si>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</si>
  <si>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</si>
  <si>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</si>
  <si>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</si>
  <si>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</si>
  <si>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</si>
  <si>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</si>
  <si>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</si>
  <si>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</si>
  <si>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</si>
  <si>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</si>
  <si>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</si>
  <si>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</si>
  <si>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</si>
  <si>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</si>
  <si>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</si>
  <si>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</si>
  <si>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</si>
  <si>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</si>
  <si>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</si>
  <si>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</si>
  <si>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</si>
  <si>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</si>
  <si>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</si>
  <si>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</si>
  <si>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</si>
  <si>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</si>
  <si>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</si>
  <si>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</si>
  <si>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</si>
  <si>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</si>
  <si>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</si>
  <si>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</si>
  <si>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</si>
  <si>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</si>
  <si>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</si>
  <si>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</si>
  <si>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</si>
  <si>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</si>
  <si>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</si>
  <si>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</si>
  <si>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</si>
  <si>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</si>
  <si>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</si>
  <si>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</si>
  <si>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</si>
  <si>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</si>
  <si>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</si>
  <si>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</si>
  <si>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</si>
  <si>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</si>
  <si>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</si>
  <si>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</si>
  <si>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</si>
  <si>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</si>
  <si>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</si>
  <si>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</si>
  <si>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</si>
  <si>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</si>
  <si>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</si>
  <si>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</si>
  <si>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</si>
  <si>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</si>
  <si>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</si>
  <si>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</si>
  <si>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</si>
  <si>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</si>
  <si>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</si>
  <si>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</si>
  <si>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</si>
  <si>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</si>
  <si>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</si>
  <si>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</si>
  <si>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</si>
  <si>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</si>
  <si>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</si>
  <si>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</si>
  <si>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</si>
  <si>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</si>
  <si>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</si>
  <si>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</si>
  <si>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</si>
  <si>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</si>
  <si>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</si>
  <si>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</si>
  <si>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</si>
  <si>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</si>
  <si>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</si>
  <si>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</si>
  <si>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</si>
  <si>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</si>
  <si>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</si>
  <si>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</si>
  <si>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</si>
  <si>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</si>
  <si>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</si>
  <si>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</si>
  <si>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</si>
  <si>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</si>
  <si>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</si>
  <si>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</si>
  <si>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</si>
  <si>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</si>
  <si>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</si>
  <si>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</si>
  <si>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</si>
  <si>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</si>
  <si>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</si>
  <si>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</si>
  <si>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</si>
  <si>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</si>
  <si>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</si>
  <si>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</si>
  <si>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</si>
  <si>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</si>
  <si>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</si>
  <si>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</si>
  <si>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</si>
  <si>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</si>
  <si>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</si>
  <si>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</si>
  <si>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</si>
  <si>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</si>
  <si>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</si>
  <si>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</si>
  <si>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</si>
  <si>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</si>
  <si>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</si>
  <si>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</si>
  <si>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</si>
  <si>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</si>
  <si>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</si>
  <si>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</si>
  <si>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</si>
  <si>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</si>
  <si>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</si>
  <si>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</si>
  <si>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</si>
  <si>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</si>
  <si>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</si>
  <si>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</si>
  <si>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</si>
  <si>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</si>
  <si>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</si>
  <si>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</si>
  <si>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</si>
  <si>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</si>
  <si>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</si>
  <si>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</si>
  <si>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</si>
  <si>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</si>
  <si>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</si>
  <si>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</si>
  <si>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</si>
  <si>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</si>
  <si>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</si>
  <si>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</si>
  <si>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</si>
  <si>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</si>
  <si>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</si>
  <si>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</si>
  <si>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</si>
  <si>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</si>
  <si>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</si>
  <si>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</si>
  <si>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</si>
  <si>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</si>
  <si>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</si>
  <si>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</si>
  <si>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</si>
  <si>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</si>
  <si>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</si>
  <si>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</si>
  <si>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</si>
  <si>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</si>
  <si>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</si>
  <si>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</si>
  <si>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</si>
  <si>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</si>
  <si>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</si>
  <si>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</si>
  <si>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</si>
  <si>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</si>
  <si>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</si>
  <si>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</si>
  <si>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</si>
  <si>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</si>
  <si>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</si>
  <si>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</si>
  <si>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</si>
  <si>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</si>
  <si>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</si>
  <si>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</si>
  <si>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</si>
  <si>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</si>
  <si>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</si>
  <si>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</si>
  <si>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</si>
  <si>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</si>
  <si>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</si>
  <si>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</si>
  <si>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</si>
  <si>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</si>
  <si>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</si>
  <si>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</si>
  <si>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</si>
  <si>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</si>
  <si>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</si>
  <si>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</si>
  <si>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</si>
  <si>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</si>
  <si>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</si>
  <si>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</si>
  <si>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</si>
  <si>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</si>
  <si>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</si>
  <si>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</si>
  <si>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</si>
  <si>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</si>
  <si>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</si>
  <si>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</si>
  <si>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</si>
  <si>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</si>
  <si>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</si>
  <si>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</si>
  <si>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</si>
  <si>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</si>
  <si>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</si>
  <si>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</si>
  <si>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</si>
  <si>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</si>
  <si>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</si>
  <si>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</si>
  <si>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</si>
  <si>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</si>
  <si>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</si>
  <si>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</si>
  <si>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</si>
  <si>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</si>
  <si>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</si>
  <si>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</si>
  <si>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</si>
  <si>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</si>
  <si>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</si>
  <si>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</si>
  <si>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</si>
  <si>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</si>
  <si>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</si>
  <si>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</si>
  <si>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</si>
  <si>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</si>
  <si>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</si>
  <si>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</si>
  <si>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</si>
  <si>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</si>
  <si>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</si>
  <si>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</si>
  <si>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</si>
  <si>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</si>
  <si>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</si>
  <si>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</si>
  <si>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</si>
  <si>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</si>
  <si>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</si>
  <si>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</si>
  <si>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</si>
  <si>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</si>
  <si>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</si>
  <si>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</si>
  <si>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</si>
  <si>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</si>
  <si>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</si>
  <si>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</si>
  <si>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</si>
  <si>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</si>
  <si>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</si>
  <si>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</si>
  <si>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</si>
  <si>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</si>
  <si>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</si>
  <si>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</si>
  <si>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</si>
  <si>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</si>
  <si>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</si>
  <si>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</si>
  <si>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</si>
  <si>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</si>
  <si>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</si>
  <si>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</si>
  <si>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</si>
  <si>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</si>
  <si>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</si>
  <si>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</si>
  <si>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</si>
  <si>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</si>
  <si>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</si>
  <si>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</si>
  <si>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</si>
  <si>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</si>
  <si>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</si>
  <si>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</si>
  <si>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</si>
  <si>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</si>
  <si>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</si>
  <si>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</si>
  <si>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</si>
  <si>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</si>
  <si>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</si>
  <si>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</si>
  <si>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</si>
  <si>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</si>
  <si>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</si>
  <si>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</si>
  <si>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</si>
  <si>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</si>
  <si>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</si>
  <si>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</si>
  <si>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</si>
  <si>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</si>
  <si>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</si>
  <si>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</si>
  <si>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</si>
  <si>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</si>
  <si>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</si>
  <si>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</si>
  <si>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</si>
  <si>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</si>
  <si>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</si>
  <si>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</si>
  <si>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</si>
  <si>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</si>
  <si>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</si>
  <si>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</si>
  <si>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</si>
  <si>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</si>
  <si>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</si>
  <si>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</si>
  <si>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</si>
  <si>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</si>
  <si>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</si>
  <si>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</si>
  <si>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</si>
  <si>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</si>
  <si>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</si>
  <si>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</si>
  <si>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</si>
  <si>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</si>
  <si>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</si>
  <si>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</si>
  <si>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</si>
  <si>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</si>
  <si>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</si>
  <si>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</si>
  <si>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</si>
  <si>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</si>
  <si>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</si>
  <si>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</si>
  <si>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</si>
  <si>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</si>
  <si>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</si>
  <si>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</si>
  <si>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</si>
  <si>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</si>
  <si>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</si>
  <si>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</si>
  <si>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</si>
  <si>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</si>
  <si>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</si>
  <si>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</si>
  <si>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</si>
  <si>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</si>
  <si>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</si>
  <si>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</si>
  <si>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</si>
  <si>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</si>
  <si>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</si>
  <si>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</si>
  <si>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</si>
  <si>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</si>
  <si>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</si>
  <si>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</si>
  <si>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</si>
  <si>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</si>
  <si>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</si>
  <si>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</si>
  <si>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</si>
  <si>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</si>
  <si>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</si>
  <si>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</si>
  <si>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</si>
  <si>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</si>
  <si>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</si>
  <si>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</si>
  <si>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</si>
  <si>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</si>
  <si>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</si>
  <si>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</si>
  <si>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</si>
  <si>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</si>
  <si>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</si>
  <si>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</si>
  <si>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</si>
  <si>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</si>
  <si>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</si>
  <si>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</si>
  <si>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</si>
  <si>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</si>
  <si>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</si>
  <si>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</si>
  <si>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</si>
  <si>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</si>
  <si>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</si>
  <si>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</si>
  <si>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</si>
  <si>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</si>
  <si>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</si>
  <si>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</si>
  <si>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</si>
  <si>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</si>
  <si>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</si>
  <si>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</si>
  <si>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</si>
  <si>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</si>
  <si>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</si>
  <si>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</si>
  <si>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</si>
  <si>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</si>
  <si>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</si>
  <si>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</si>
  <si>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</si>
  <si>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</si>
  <si>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</si>
  <si>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</si>
  <si>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</si>
  <si>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</si>
  <si>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</si>
  <si>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</si>
  <si>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</si>
  <si>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</si>
  <si>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</si>
  <si>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</si>
  <si>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</si>
  <si>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</si>
  <si>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</si>
  <si>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</si>
  <si>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</si>
  <si>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</si>
  <si>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</si>
  <si>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</si>
  <si>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</si>
  <si>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</si>
  <si>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</si>
  <si>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</si>
  <si>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</si>
  <si>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</si>
  <si>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</si>
  <si>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</si>
  <si>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</si>
  <si>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</si>
  <si>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</si>
  <si>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</si>
  <si>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</si>
  <si>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</si>
  <si>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</si>
  <si>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</si>
  <si>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</si>
  <si>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</si>
  <si>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</si>
  <si>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</si>
  <si>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</si>
  <si>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</si>
  <si>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</si>
  <si>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</si>
  <si>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</si>
  <si>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</si>
  <si>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</si>
  <si>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</si>
  <si>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</si>
  <si>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</si>
  <si>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</si>
  <si>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</si>
  <si>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</si>
  <si>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</si>
  <si>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</si>
  <si>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</si>
  <si>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</si>
  <si>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</si>
  <si>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</si>
  <si>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</si>
  <si>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</si>
  <si>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</si>
  <si>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</si>
  <si>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</si>
  <si>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</si>
  <si>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</si>
  <si>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</si>
  <si>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</si>
  <si>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</si>
  <si>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</si>
  <si>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</si>
  <si>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</si>
  <si>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</si>
  <si>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</si>
  <si>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</si>
  <si>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</si>
  <si>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</si>
  <si>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</si>
  <si>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2021-88-10002048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</si>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</sst>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63" zoomScale="78" zoomScaleNormal="78" zoomScaleSheetLayoutView="40" zoomScalePageLayoutView="40" workbookViewId="0">
      <selection activeCell="E179" sqref="E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945</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1158</v>
      </c>
      <c r="J20" s="148" t="s">
        <v>945</v>
      </c>
      <c r="K20" s="149">
        <v>1626095606</v>
      </c>
      <c r="L20" s="150"/>
      <c r="M20" s="150">
        <v>44561</v>
      </c>
      <c r="N20" s="133">
        <f>+(M20-L20)/30</f>
        <v>1485.3666666666666</v>
      </c>
      <c r="O20" s="136"/>
      <c r="U20" s="132"/>
      <c r="V20" s="105">
        <f ca="1">NOW()</f>
        <v>44193.578972685187</v>
      </c>
      <c r="W20" s="105">
        <f ca="1">NOW()</f>
        <v>44193.578972685187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0.04</v>
      </c>
      <c r="G179" s="163">
        <f>IF(F179&gt;0,SUM(E179+F179),"")</f>
        <v>0.06</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0.06</v>
      </c>
      <c r="D185" s="91" t="s">
        <v>2628</v>
      </c>
      <c r="E185" s="94">
        <f>+(C185*SUM(K20:K35))</f>
        <v>97565736.359999999</v>
      </c>
      <c r="F185" s="92"/>
      <c r="G185" s="93"/>
      <c r="H185" s="88"/>
      <c r="I185" s="90" t="s">
        <v>2627</v>
      </c>
      <c r="J185" s="164">
        <f>+SUM(M179:M183)</f>
        <v>0.02</v>
      </c>
      <c r="K185" s="201" t="s">
        <v>2628</v>
      </c>
      <c r="L185" s="201"/>
      <c r="M185" s="94">
        <f>+J185*(SUM(K20:K35))</f>
        <v>32521912.120000001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2020-12-28T18:53:53Z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