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O 190\PRIMERA INFANCIA\BOGOTA\"/>
    </mc:Choice>
  </mc:AlternateContent>
  <xr:revisionPtr revIDLastSave="0" documentId="13_ncr:1_{C94F28A6-069E-4120-97C9-9899E50ABC8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<sst xmlns="http://schemas.openxmlformats.org/spreadsheetml/2006/main" count="3161" uniqueCount="2700">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</sst>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2" zoomScale="80" zoomScaleNormal="80"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187</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185"/>
      <c r="I20" s="147" t="s">
        <v>1156</v>
      </c>
      <c r="J20" s="148" t="s">
        <v>188</v>
      </c>
      <c r="K20" s="149">
        <v>577372250</v>
      </c>
      <c r="L20" s="150"/>
      <c r="M20" s="150">
        <v>44561</v>
      </c>
      <c r="N20" s="133">
        <f>+(M20-L20)/30</f>
        <v>1485.3666666666666</v>
      </c>
      <c r="O20" s="136"/>
      <c r="U20" s="132"/>
      <c r="V20" s="105">
        <f ca="1">NOW()</f>
        <v>44199.836288310187</v>
      </c>
      <c r="W20" s="105">
        <f ca="1">NOW()</f>
        <v>44199.836288310187</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PARA EL MEJORAMIENTO INTEGRAL DE LA CALIDAD DE VIDA DE LOS COLOMBIANOS CRUZANDO FRONTERAS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2698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v>1313148929</v>
      </c>
      <c r="L114" s="100">
        <f>+IF(AND(K114&gt;0,O114="Ejecución"),(K114/877802)*Tabla28[[#This Row],[% participación]],IF(AND(K114&gt;0,O114&lt;&gt;"Ejecución"),"-",""))</f>
        <v>0</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0.01</v>
      </c>
      <c r="G179" s="163">
        <f>IF(F179&gt;0,SUM(E179+F179),"")</f>
        <v>0.03</v>
      </c>
      <c r="H179" s="5"/>
      <c r="I179" s="220" t="s">
        <v>2671</v>
      </c>
      <c r="J179" s="220"/>
      <c r="K179" s="220"/>
      <c r="L179" s="220"/>
      <c r="M179" s="170">
        <v>0.03</v>
      </c>
      <c r="O179" s="8"/>
      <c r="Q179" s="19"/>
      <c r="R179" s="157">
        <f>IF(M179&gt;0,SUM(L179+M179),"")</f>
        <v>0.03</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17321167.5</v>
      </c>
      <c r="F185" s="92"/>
      <c r="G185" s="93"/>
      <c r="H185" s="88"/>
      <c r="I185" s="90" t="s">
        <v>2627</v>
      </c>
      <c r="J185" s="164">
        <f>+SUM(M179:M183)</f>
        <v>0.03</v>
      </c>
      <c r="K185" s="201" t="s">
        <v>2628</v>
      </c>
      <c r="L185" s="201"/>
      <c r="M185" s="94">
        <f>+J185*(SUM(K20:K35))</f>
        <v>17321167.5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DianaF</cp:lastModifiedBy>
  <cp:lastPrinted>2021-01-04T01:07:12Z</cp:lastPrinted>
  <dcterms:created xsi:type="dcterms:W3CDTF">2020-10-14T21:57:42Z</dcterms:created>
  <dcterms:modified xsi:type="dcterms:W3CDTF">2021-01-04T01:07:38Z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