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BOGOTA\"/>
    </mc:Choice>
  </mc:AlternateContent>
  <xr:revisionPtr revIDLastSave="0" documentId="13_ncr:1_{B9088276-4CEE-440A-9565-E3C0B456F5C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600" windowWidth="28800" windowHeight="156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<sst xmlns="http://schemas.openxmlformats.org/spreadsheetml/2006/main" count="3161" uniqueCount="2699">
  <si>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</si>
  <si>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</si>
  <si>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</si>
  <si>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</si>
  <si>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</si>
  <si>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</si>
  <si>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</si>
  <si>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</si>
  <si>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</si>
  <si>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</si>
  <si>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</si>
  <si>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</si>
  <si>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</si>
  <si>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</si>
  <si>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</si>
  <si>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</si>
  <si>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</si>
  <si>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</si>
  <si>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</si>
  <si>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</si>
  <si>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</si>
  <si>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</si>
  <si>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</si>
  <si>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</si>
  <si>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</si>
  <si>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</si>
  <si>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</si>
  <si>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</si>
  <si>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</si>
  <si>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</si>
  <si>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</si>
  <si>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</si>
  <si>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</si>
  <si>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</si>
  <si>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</si>
  <si>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</si>
  <si>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</si>
  <si>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</si>
  <si>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</si>
  <si>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</si>
  <si>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</si>
  <si>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</si>
  <si>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</si>
  <si>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</si>
  <si>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</si>
  <si>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</si>
  <si>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</si>
  <si>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</si>
  <si>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</si>
  <si>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</si>
  <si>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</si>
  <si>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</si>
  <si>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</si>
  <si>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</si>
  <si>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</si>
  <si>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</si>
  <si>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</si>
  <si>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</si>
  <si>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</si>
  <si>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</si>
  <si>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</si>
  <si>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</si>
  <si>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</si>
  <si>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</si>
  <si>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</si>
  <si>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</si>
  <si>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</si>
  <si>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</si>
  <si>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</si>
  <si>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</si>
  <si>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</si>
  <si>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</si>
  <si>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</si>
  <si>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</si>
  <si>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</si>
  <si>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</si>
  <si>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</si>
  <si>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</si>
  <si>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</si>
  <si>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</si>
  <si>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</si>
  <si>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</si>
  <si>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</si>
  <si>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</si>
  <si>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</si>
  <si>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</si>
  <si>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</si>
  <si>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</si>
  <si>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</si>
  <si>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</si>
  <si>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</si>
  <si>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</si>
  <si>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</si>
  <si>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</si>
  <si>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</si>
  <si>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</si>
  <si>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</si>
  <si>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</si>
  <si>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</si>
  <si>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</si>
  <si>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</si>
  <si>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</si>
  <si>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</si>
  <si>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</si>
  <si>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</si>
  <si>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</si>
  <si>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</si>
  <si>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</si>
  <si>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</si>
  <si>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</si>
  <si>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</si>
  <si>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</si>
  <si>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</si>
  <si>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</si>
  <si>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</si>
  <si>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</si>
  <si>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</si>
  <si>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</si>
  <si>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</si>
  <si>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</si>
  <si>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</si>
  <si>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</si>
  <si>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</si>
  <si>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</si>
  <si>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</si>
  <si>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</si>
  <si>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</si>
  <si>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</si>
  <si>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</si>
  <si>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</si>
  <si>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</si>
  <si>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</si>
  <si>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</si>
  <si>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</si>
  <si>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</si>
  <si>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</si>
  <si>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</si>
  <si>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</si>
  <si>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</si>
  <si>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</si>
  <si>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</si>
  <si>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</si>
  <si>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</si>
  <si>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</si>
  <si>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</si>
  <si>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</si>
  <si>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</si>
  <si>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</si>
  <si>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</si>
  <si>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</si>
  <si>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</si>
  <si>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</si>
  <si>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</si>
  <si>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</si>
  <si>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</si>
  <si>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</si>
  <si>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</si>
  <si>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</si>
  <si>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</si>
  <si>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</si>
  <si>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</si>
  <si>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</si>
  <si>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</si>
  <si>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</si>
  <si>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</si>
  <si>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</si>
  <si>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</si>
  <si>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</si>
  <si>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</si>
  <si>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</si>
  <si>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</si>
  <si>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</si>
  <si>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</si>
  <si>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</si>
  <si>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</si>
  <si>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</si>
  <si>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</si>
  <si>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</si>
  <si>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</si>
  <si>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</si>
  <si>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</si>
  <si>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</si>
  <si>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</si>
  <si>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</si>
  <si>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</si>
  <si>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</si>
  <si>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</si>
  <si>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</si>
  <si>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</si>
  <si>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</si>
  <si>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</si>
  <si>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</si>
  <si>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</si>
  <si>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</si>
  <si>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</si>
  <si>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</si>
  <si>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</si>
  <si>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</si>
  <si>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</si>
  <si>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</si>
  <si>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</si>
  <si>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</si>
  <si>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</si>
  <si>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</si>
  <si>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</si>
  <si>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</si>
  <si>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</si>
  <si>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</si>
  <si>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</si>
  <si>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</si>
  <si>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</si>
  <si>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</si>
  <si>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</si>
  <si>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</si>
  <si>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</si>
  <si>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</si>
  <si>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</si>
  <si>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</si>
  <si>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</si>
  <si>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</si>
  <si>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</si>
  <si>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</si>
  <si>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</si>
  <si>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</si>
  <si>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</si>
  <si>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</si>
  <si>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</si>
  <si>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</si>
  <si>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</si>
  <si>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</si>
  <si>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</si>
  <si>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</si>
  <si>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</si>
  <si>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</si>
  <si>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</si>
  <si>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</si>
  <si>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</si>
  <si>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</si>
  <si>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</si>
  <si>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</si>
  <si>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</si>
  <si>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</si>
  <si>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</si>
  <si>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</si>
  <si>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</si>
  <si>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</si>
  <si>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</si>
  <si>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</si>
  <si>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</si>
  <si>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</si>
  <si>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</si>
  <si>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</si>
  <si>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</si>
  <si>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</si>
  <si>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</si>
  <si>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</si>
  <si>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</si>
  <si>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</si>
  <si>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</si>
  <si>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</si>
  <si>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</si>
  <si>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</si>
  <si>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</si>
  <si>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</si>
  <si>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</si>
  <si>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</si>
  <si>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</si>
  <si>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</si>
  <si>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</si>
  <si>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</si>
  <si>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</si>
  <si>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</si>
  <si>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</si>
  <si>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</si>
  <si>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</si>
  <si>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</si>
  <si>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</si>
  <si>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</si>
  <si>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</si>
  <si>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</si>
  <si>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</si>
  <si>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</si>
  <si>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</si>
  <si>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</si>
  <si>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</si>
  <si>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</si>
  <si>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</si>
  <si>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</si>
  <si>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</si>
  <si>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</si>
  <si>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</si>
  <si>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</si>
  <si>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</si>
  <si>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</si>
  <si>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</si>
  <si>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</si>
  <si>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</si>
  <si>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</si>
  <si>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</si>
  <si>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</si>
  <si>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</si>
  <si>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</si>
  <si>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</si>
  <si>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</si>
  <si>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</si>
  <si>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</si>
  <si>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</si>
  <si>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</si>
  <si>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</si>
  <si>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</si>
  <si>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</si>
  <si>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</si>
  <si>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</si>
  <si>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</si>
  <si>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</si>
  <si>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</si>
  <si>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</si>
  <si>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</si>
  <si>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</si>
  <si>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</si>
  <si>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</si>
  <si>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</si>
  <si>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</si>
  <si>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</si>
  <si>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</si>
  <si>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</si>
  <si>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</si>
  <si>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</si>
  <si>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</si>
  <si>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</si>
  <si>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</si>
  <si>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</si>
  <si>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</si>
  <si>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</si>
  <si>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</si>
  <si>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</si>
  <si>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</si>
  <si>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</si>
  <si>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</si>
  <si>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</si>
  <si>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</si>
  <si>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</si>
  <si>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</si>
  <si>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</si>
  <si>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</si>
  <si>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</si>
  <si>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</si>
  <si>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</si>
  <si>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</si>
  <si>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</si>
  <si>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</si>
  <si>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</si>
  <si>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</si>
  <si>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</si>
  <si>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</si>
  <si>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</si>
  <si>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</si>
  <si>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</si>
  <si>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</si>
  <si>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</si>
  <si>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</si>
  <si>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</si>
  <si>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</si>
  <si>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</si>
  <si>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</si>
  <si>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</si>
  <si>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</si>
  <si>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</si>
  <si>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</si>
  <si>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</si>
  <si>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</si>
  <si>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</si>
  <si>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</si>
  <si>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</si>
  <si>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</si>
  <si>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</si>
  <si>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</si>
  <si>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</si>
  <si>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</si>
  <si>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</si>
  <si>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</si>
  <si>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</si>
  <si>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</si>
  <si>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</si>
  <si>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</si>
  <si>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</si>
  <si>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</si>
  <si>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</si>
  <si>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</si>
  <si>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</si>
  <si>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</si>
  <si>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</si>
  <si>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</si>
  <si>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</si>
  <si>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</si>
  <si>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</si>
  <si>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</si>
  <si>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</si>
  <si>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</si>
  <si>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</si>
  <si>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</si>
  <si>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</si>
  <si>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</si>
  <si>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</si>
  <si>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</si>
  <si>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</si>
  <si>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</si>
  <si>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</si>
  <si>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</si>
  <si>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</si>
  <si>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</si>
  <si>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</si>
  <si>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</si>
  <si>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</si>
  <si>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</si>
  <si>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</si>
  <si>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</si>
  <si>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</si>
  <si>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</si>
  <si>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</si>
  <si>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</si>
  <si>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</si>
  <si>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</si>
  <si>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</si>
  <si>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</si>
  <si>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</si>
  <si>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</si>
  <si>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</si>
  <si>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</si>
  <si>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</si>
  <si>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</si>
  <si>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</si>
  <si>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</si>
  <si>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</si>
  <si>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</si>
  <si>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</si>
  <si>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</si>
  <si>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</si>
  <si>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</si>
  <si>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</si>
  <si>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</si>
  <si>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</si>
  <si>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</si>
  <si>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</si>
  <si>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</si>
  <si>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</si>
  <si>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</si>
  <si>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</si>
  <si>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</si>
  <si>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</si>
  <si>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</si>
  <si>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</si>
  <si>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</si>
  <si>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</si>
  <si>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</si>
  <si>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</si>
  <si>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</si>
  <si>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</si>
  <si>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</si>
  <si>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</si>
  <si>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</si>
  <si>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</si>
  <si>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</si>
  <si>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</si>
  <si>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</si>
  <si>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</si>
  <si>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</si>
  <si>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</si>
  <si>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</si>
  <si>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</si>
  <si>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</si>
  <si>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</si>
  <si>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</si>
  <si>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</si>
  <si>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</si>
  <si>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</si>
  <si>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</si>
  <si>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</si>
  <si>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</si>
  <si>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</si>
  <si>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</si>
  <si>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</si>
  <si>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</si>
  <si>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</si>
  <si>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</si>
  <si>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</si>
  <si>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</si>
  <si>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</si>
  <si>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</si>
  <si>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</si>
  <si>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</si>
  <si>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</si>
  <si>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</si>
  <si>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</si>
  <si>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</si>
  <si>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</si>
  <si>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</si>
  <si>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</si>
  <si>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</si>
  <si>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</si>
  <si>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</si>
  <si>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</si>
  <si>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</si>
  <si>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</si>
  <si>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</si>
  <si>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</si>
  <si>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</si>
  <si>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</si>
  <si>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</si>
  <si>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</si>
  <si>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</si>
  <si>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</si>
  <si>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</si>
  <si>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</si>
  <si>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</si>
  <si>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</si>
  <si>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</si>
  <si>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</si>
  <si>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</si>
  <si>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</si>
  <si>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</si>
  <si>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</si>
  <si>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</si>
  <si>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</si>
  <si>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</si>
  <si>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</si>
  <si>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</si>
  <si>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</si>
  <si>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</si>
  <si>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</si>
  <si>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</si>
  <si>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</si>
  <si>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</si>
  <si>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</si>
  <si>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</si>
  <si>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</si>
  <si>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</si>
  <si>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</si>
  <si>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</si>
  <si>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</si>
  <si>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</si>
  <si>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</si>
  <si>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</si>
  <si>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</si>
  <si>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</si>
  <si>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</si>
  <si>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</si>
  <si>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</si>
  <si>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</si>
  <si>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</si>
  <si>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</si>
  <si>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</si>
  <si>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</si>
  <si>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</si>
  <si>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</si>
  <si>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</si>
  <si>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</si>
  <si>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</si>
  <si>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</si>
  <si>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</si>
  <si>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</si>
  <si>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</si>
  <si>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</si>
  <si>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</si>
  <si>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</si>
  <si>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</si>
  <si>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</si>
  <si>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</si>
  <si>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</si>
  <si>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</si>
  <si>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</si>
  <si>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</si>
  <si>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</si>
  <si>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</si>
  <si>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</si>
  <si>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</si>
  <si>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</si>
  <si>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</si>
  <si>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</si>
  <si>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</si>
  <si>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</si>
  <si>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</si>
  <si>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</si>
  <si>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</si>
  <si>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</si>
  <si>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</si>
  <si>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</si>
  <si>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</si>
  <si>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</si>
  <si>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</si>
  <si>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</si>
  <si>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</si>
  <si>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</si>
  <si>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</si>
  <si>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</si>
  <si>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</si>
  <si>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</si>
  <si>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</si>
  <si>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</si>
  <si>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</si>
  <si>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</si>
  <si>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</si>
  <si>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</si>
  <si>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</si>
  <si>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</si>
  <si>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</si>
  <si>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</si>
  <si>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</si>
  <si>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</si>
  <si>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</si>
  <si>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</si>
  <si>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</si>
  <si>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</si>
  <si>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</si>
  <si>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</si>
  <si>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</si>
  <si>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</si>
  <si>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</si>
  <si>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</si>
  <si>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</si>
  <si>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</si>
  <si>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</si>
  <si>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</si>
  <si>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</si>
  <si>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</si>
  <si>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</si>
  <si>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</si>
  <si>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</si>
  <si>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</si>
  <si>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</si>
  <si>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</si>
  <si>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</si>
  <si>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</si>
  <si>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</si>
  <si>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</si>
  <si>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</si>
  <si>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</si>
  <si>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</si>
  <si>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</si>
  <si>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</si>
  <si>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</si>
  <si>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</si>
  <si>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</si>
  <si>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</si>
  <si>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</si>
  <si>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</si>
  <si>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</si>
  <si>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</si>
  <si>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</si>
  <si>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</si>
  <si>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</si>
  <si>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</si>
  <si>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</si>
  <si>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</si>
  <si>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</si>
  <si>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</si>
  <si>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</si>
  <si>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</si>
  <si>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</si>
  <si>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</si>
  <si>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</si>
  <si>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</si>
  <si>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</si>
  <si>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</si>
  <si>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</si>
  <si>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</si>
  <si>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</si>
  <si>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</si>
  <si>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</si>
  <si>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</si>
  <si>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</si>
  <si>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</si>
  <si>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</si>
  <si>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</si>
  <si>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</si>
  <si>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</si>
  <si>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</si>
  <si>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</si>
  <si>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</si>
  <si>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</si>
  <si>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</si>
  <si>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</si>
  <si>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</si>
  <si>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</si>
  <si>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</si>
  <si>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</si>
  <si>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</si>
  <si>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</si>
  <si>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</si>
  <si>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</si>
  <si>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</si>
  <si>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</si>
  <si>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</si>
  <si>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</si>
  <si>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</si>
  <si>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</si>
  <si>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</si>
  <si>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</si>
  <si>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</si>
  <si>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</si>
  <si>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</si>
  <si>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</si>
  <si>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</si>
  <si>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</si>
  <si>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</si>
  <si>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</si>
  <si>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</si>
  <si>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</si>
  <si>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</si>
  <si>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</si>
  <si>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</si>
  <si>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</si>
  <si>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</si>
  <si>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</si>
  <si>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</si>
  <si>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</si>
  <si>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</si>
  <si>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</si>
  <si>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</si>
  <si>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</si>
  <si>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</si>
  <si>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</si>
  <si>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</si>
  <si>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</si>
  <si>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</si>
  <si>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</si>
  <si>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</si>
  <si>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</si>
  <si>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</si>
  <si>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</si>
  <si>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</si>
  <si>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</si>
  <si>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</si>
  <si>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</si>
  <si>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</si>
  <si>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</si>
  <si>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</si>
  <si>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</si>
  <si>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</si>
  <si>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</si>
  <si>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</si>
  <si>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</si>
  <si>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</si>
  <si>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</si>
  <si>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</si>
  <si>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</si>
  <si>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</si>
  <si>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</si>
  <si>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</si>
  <si>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</si>
  <si>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</si>
  <si>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</si>
  <si>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</si>
  <si>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</si>
  <si>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</si>
  <si>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</si>
  <si>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</si>
  <si>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</si>
  <si>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</si>
  <si>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</si>
  <si>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</si>
  <si>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</si>
  <si>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</si>
  <si>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</si>
  <si>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</si>
  <si>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</si>
  <si>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</si>
  <si>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</si>
  <si>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</si>
  <si>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</si>
  <si>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</si>
  <si>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</si>
  <si>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</si>
  <si>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</si>
  <si>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</si>
  <si>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</si>
  <si>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</si>
  <si>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</si>
  <si>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</si>
  <si>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</si>
  <si>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</si>
  <si>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</si>
  <si>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</si>
  <si>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</si>
  <si>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</si>
  <si>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</si>
  <si>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</si>
  <si>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</si>
  <si>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</si>
  <si>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</si>
  <si>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</si>
  <si>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</si>
  <si>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</si>
  <si>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</si>
  <si>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</si>
  <si>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</si>
  <si>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</si>
  <si>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</si>
  <si>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</si>
  <si>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</si>
  <si>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</si>
  <si>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</si>
  <si>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</si>
  <si>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</si>
  <si>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</si>
  <si>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</si>
  <si>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</si>
  <si>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</si>
  <si>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</si>
  <si>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</si>
  <si>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</si>
  <si>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</si>
  <si>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</si>
  <si>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</si>
  <si>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</si>
  <si>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</si>
  <si>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</si>
  <si>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</si>
  <si>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</si>
  <si>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</si>
  <si>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</si>
  <si>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</si>
  <si>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</si>
  <si>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</si>
  <si>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</si>
  <si>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</si>
  <si>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</si>
  <si>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</si>
  <si>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</si>
  <si>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</si>
  <si>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</si>
  <si>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</si>
  <si>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</si>
  <si>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</si>
  <si>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</si>
  <si>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</si>
  <si>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</si>
  <si>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</si>
  <si>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</si>
  <si>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</si>
  <si>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</si>
  <si>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</si>
  <si>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</si>
  <si>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</si>
  <si>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</si>
  <si>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</si>
  <si>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</si>
  <si>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</si>
  <si>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</si>
  <si>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</si>
  <si>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</si>
  <si>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</si>
  <si>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</si>
  <si>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</si>
  <si>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</si>
  <si>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</si>
  <si>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</si>
  <si>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</si>
  <si>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</si>
  <si>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</si>
  <si>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</si>
  <si>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</si>
  <si>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</si>
  <si>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</si>
  <si>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</si>
  <si>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</si>
  <si>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</si>
  <si>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</si>
  <si>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</si>
  <si>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</si>
  <si>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</si>
  <si>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</si>
  <si>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</si>
  <si>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</si>
  <si>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</si>
  <si>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</si>
  <si>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</si>
  <si>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</si>
  <si>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</si>
  <si>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</si>
  <si>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</si>
  <si>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</si>
  <si>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</si>
  <si>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</si>
  <si>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</si>
  <si>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</si>
  <si>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</si>
  <si>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</si>
  <si>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</si>
  <si>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</si>
  <si>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</si>
  <si>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</si>
  <si>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</si>
  <si>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</si>
  <si>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</si>
  <si>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</si>
  <si>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</si>
  <si>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</si>
  <si>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</si>
  <si>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</si>
  <si>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</si>
  <si>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</si>
  <si>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</si>
  <si>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</si>
  <si>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</si>
  <si>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</si>
  <si>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</si>
  <si>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</si>
  <si>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</si>
  <si>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</si>
  <si>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</si>
  <si>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</si>
  <si>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</si>
  <si>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</si>
  <si>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</si>
  <si>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</si>
  <si>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</si>
  <si>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</si>
  <si>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</si>
  <si>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</si>
  <si>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</si>
  <si>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</si>
  <si>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</si>
  <si>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</si>
  <si>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</si>
  <si>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</si>
  <si>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</si>
  <si>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</si>
  <si>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</si>
  <si>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</si>
  <si>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</si>
  <si>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</si>
  <si>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</si>
  <si>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</si>
  <si>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</si>
  <si>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</si>
  <si>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</si>
  <si>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</si>
  <si>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</si>
  <si>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</si>
  <si>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</si>
  <si>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</si>
  <si>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</si>
  <si>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</si>
  <si>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</si>
  <si>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</si>
  <si>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</si>
  <si>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</si>
  <si>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</si>
  <si>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</si>
  <si>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</si>
  <si>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</si>
  <si>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</si>
  <si>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</si>
  <si>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</si>
  <si>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</si>
  <si>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</si>
  <si>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</si>
  <si>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</si>
  <si>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</si>
  <si>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</si>
  <si>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</si>
  <si>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</si>
  <si>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</si>
  <si>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</si>
  <si>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</si>
  <si>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</si>
  <si>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</si>
  <si>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</si>
  <si>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</si>
  <si>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</si>
  <si>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</si>
  <si>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</si>
  <si>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</si>
  <si>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</si>
  <si>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</si>
  <si>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</si>
  <si>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</si>
  <si>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</si>
  <si>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</si>
  <si>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</si>
  <si>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</si>
  <si>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</si>
  <si>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</si>
  <si>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</si>
  <si>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</si>
  <si>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</si>
  <si>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</si>
  <si>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</si>
  <si>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</si>
  <si>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</si>
  <si>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</si>
  <si>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</si>
  <si>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</si>
  <si>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</si>
  <si>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</si>
  <si>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</si>
  <si>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</si>
  <si>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</si>
  <si>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</si>
  <si>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</si>
  <si>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</si>
  <si>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</si>
  <si>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</si>
  <si>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</si>
  <si>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</si>
  <si>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</si>
  <si>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</si>
  <si>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</si>
  <si>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</si>
  <si>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</si>
  <si>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</si>
  <si>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</si>
  <si>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</si>
  <si>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</si>
  <si>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</si>
  <si>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</si>
  <si>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</si>
  <si>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</si>
  <si>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</si>
  <si>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</si>
  <si>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</si>
  <si>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</si>
  <si>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</si>
  <si>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</si>
  <si>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</si>
  <si>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</si>
  <si>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</si>
  <si>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</si>
  <si>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</si>
  <si>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</si>
  <si>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</si>
  <si>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</si>
  <si>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</si>
  <si>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</si>
  <si>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</si>
  <si>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</si>
  <si>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</si>
  <si>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</si>
  <si>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</si>
  <si>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</si>
  <si>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</si>
  <si>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</si>
  <si>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</si>
  <si>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</si>
  <si>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</si>
  <si>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</si>
  <si>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</si>
  <si>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</si>
  <si>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</si>
  <si>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</si>
  <si>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</si>
  <si>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</si>
  <si>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</si>
  <si>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</si>
  <si>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</si>
  <si>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</si>
  <si>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</si>
  <si>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</si>
  <si>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</si>
  <si>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</si>
  <si>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</si>
  <si>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</si>
  <si>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</si>
  <si>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</si>
  <si>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</si>
  <si>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</si>
  <si>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</si>
  <si>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</si>
  <si>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</si>
  <si>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</si>
  <si>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</si>
  <si>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</si>
  <si>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</si>
  <si>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</si>
  <si>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</si>
  <si>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</si>
  <si>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</si>
  <si>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</si>
  <si>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</si>
  <si>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</si>
  <si>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</si>
  <si>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</si>
  <si>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</si>
  <si>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</si>
  <si>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</si>
  <si>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</si>
  <si>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</si>
  <si>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</si>
  <si>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</si>
  <si>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</si>
  <si>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</si>
  <si>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</si>
  <si>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</si>
  <si>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</si>
  <si>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</si>
  <si>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</si>
  <si>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</si>
  <si>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</si>
  <si>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</si>
  <si>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</si>
  <si>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</si>
  <si>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</si>
  <si>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</si>
  <si>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</si>
  <si>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</si>
  <si>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</si>
  <si>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</si>
  <si>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</si>
  <si>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</si>
  <si>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</si>
  <si>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</si>
  <si>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</si>
  <si>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</si>
  <si>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</si>
  <si>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</si>
  <si>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</si>
  <si>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</si>
  <si>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</si>
  <si>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</si>
  <si>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</si>
  <si>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</si>
  <si>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</si>
  <si>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</si>
  <si>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</si>
  <si>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</si>
  <si>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</si>
  <si>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</si>
  <si>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</si>
  <si>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</si>
  <si>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</si>
  <si>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</si>
  <si>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</si>
  <si>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</si>
  <si>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</si>
  <si>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</si>
  <si>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</si>
  <si>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</si>
  <si>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</si>
  <si>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</si>
  <si>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</si>
  <si>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</si>
  <si>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</si>
  <si>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</si>
  <si>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</si>
  <si>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</si>
  <si>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</si>
  <si>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</si>
  <si>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</si>
  <si>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</si>
  <si>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</si>
  <si>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</si>
  <si>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</si>
  <si>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</si>
  <si>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</si>
  <si>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</si>
  <si>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</si>
  <si>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</si>
  <si>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</si>
  <si>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</si>
  <si>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</si>
  <si>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</si>
  <si>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</si>
  <si>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</si>
  <si>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</si>
  <si>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</si>
  <si>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</si>
  <si>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</si>
  <si>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</si>
  <si>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</si>
  <si>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</si>
  <si>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</si>
  <si>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</si>
  <si>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</si>
  <si>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</si>
  <si>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</si>
  <si>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</si>
  <si>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</si>
  <si>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</si>
  <si>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</si>
  <si>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</si>
  <si>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</si>
  <si>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</si>
  <si>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</si>
  <si>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</si>
  <si>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</si>
  <si>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</si>
  <si>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</si>
  <si>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</si>
  <si>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</si>
  <si>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</si>
  <si>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</si>
  <si>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</si>
  <si>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</si>
  <si>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</si>
  <si>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</si>
  <si>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</si>
  <si>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</si>
  <si>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</si>
  <si>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</si>
  <si>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</si>
  <si>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</si>
  <si>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</si>
  <si>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</si>
  <si>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</si>
  <si>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</si>
  <si>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</si>
  <si>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</si>
  <si>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</si>
  <si>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</si>
  <si>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</si>
  <si>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</si>
  <si>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</si>
  <si>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</si>
  <si>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</si>
  <si>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</si>
  <si>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</si>
  <si>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</si>
  <si>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</si>
  <si>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</si>
  <si>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</si>
  <si>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</si>
  <si>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</si>
  <si>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</si>
  <si>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</si>
  <si>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</si>
  <si>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</si>
  <si>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</si>
  <si>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</si>
  <si>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</si>
  <si>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</si>
  <si>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</si>
  <si>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</si>
  <si>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</si>
  <si>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</si>
  <si>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</si>
  <si>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</si>
  <si>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</si>
  <si>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</si>
  <si>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</si>
  <si>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</si>
  <si>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</si>
  <si>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</si>
  <si>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</si>
  <si>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</si>
  <si>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</si>
  <si>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</si>
  <si>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</si>
  <si>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</si>
  <si>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</si>
  <si>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</si>
  <si>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</si>
  <si>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</si>
  <si>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</si>
  <si>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</si>
  <si>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</si>
  <si>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</si>
  <si>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</si>
  <si>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</si>
  <si>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</si>
  <si>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</si>
  <si>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</si>
  <si>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</si>
  <si>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</si>
  <si>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</si>
  <si>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</si>
  <si>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</si>
  <si>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</si>
  <si>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</si>
  <si>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</si>
  <si>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</si>
  <si>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</si>
  <si>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</si>
  <si>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</si>
  <si>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</si>
  <si>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</si>
  <si>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</si>
  <si>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</si>
  <si>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</si>
  <si>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</si>
  <si>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</si>
  <si>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</si>
  <si>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</si>
  <si>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</si>
  <si>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</si>
  <si>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</si>
  <si>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</si>
  <si>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</si>
  <si>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</si>
  <si>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</si>
  <si>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</si>
  <si>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</si>
  <si>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</si>
  <si>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</si>
  <si>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</si>
  <si>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</si>
  <si>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</si>
  <si>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</si>
  <si>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</si>
  <si>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</si>
  <si>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</si>
  <si>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</si>
  <si>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</si>
  <si>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</si>
  <si>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</si>
  <si>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</si>
  <si>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</si>
  <si>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</si>
  <si>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</si>
  <si>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</si>
  <si>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</si>
  <si>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</si>
  <si>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</si>
  <si>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</si>
  <si>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</si>
  <si>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</si>
  <si>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</si>
  <si>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</si>
  <si>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</si>
  <si>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</si>
  <si>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</si>
  <si>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</si>
  <si>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</si>
  <si>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</si>
  <si>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</si>
  <si>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</si>
  <si>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</si>
  <si>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</si>
  <si>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</si>
  <si>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</si>
  <si>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</si>
  <si>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</si>
  <si>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</si>
  <si>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</si>
  <si>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</si>
  <si>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</si>
  <si>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</si>
  <si>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</si>
  <si>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</si>
  <si>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</si>
  <si>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</si>
  <si>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</si>
  <si>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</si>
  <si>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</si>
  <si>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</si>
  <si>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</si>
  <si>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</si>
  <si>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</si>
  <si>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</si>
  <si>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</si>
  <si>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</si>
  <si>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</si>
  <si>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</si>
  <si>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</si>
  <si>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</si>
  <si>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</si>
  <si>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</si>
  <si>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</si>
  <si>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</si>
  <si>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</si>
  <si>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</si>
  <si>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</si>
  <si>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</si>
  <si>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</si>
  <si>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</si>
  <si>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</si>
  <si>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</si>
  <si>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</si>
  <si>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</si>
  <si>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</si>
  <si>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</si>
  <si>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</si>
  <si>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</si>
  <si>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</si>
  <si>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</si>
  <si>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</si>
  <si>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</si>
  <si>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</si>
  <si>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</si>
  <si>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</si>
  <si>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</si>
  <si>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</si>
  <si>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</si>
  <si>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</si>
  <si>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</si>
  <si>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</si>
  <si>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</si>
  <si>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</si>
  <si>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</si>
  <si>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</si>
  <si>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</si>
  <si>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</si>
  <si>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</si>
  <si>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</si>
  <si>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</si>
  <si>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</si>
  <si>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</si>
  <si>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</si>
  <si>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</si>
  <si>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</si>
  <si>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</si>
  <si>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</si>
  <si>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</si>
  <si>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</si>
  <si>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</si>
  <si>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</si>
  <si>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</si>
  <si>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</si>
  <si>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</si>
  <si>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</si>
  <si>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</si>
  <si>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</si>
  <si>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</si>
  <si>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</si>
  <si>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</si>
  <si>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</si>
  <si>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</si>
  <si>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</si>
  <si>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</si>
  <si>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</si>
  <si>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</si>
  <si>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</si>
  <si>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</si>
  <si>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</si>
  <si>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</si>
  <si>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</si>
  <si>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</si>
  <si>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</si>
  <si>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</si>
  <si>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</si>
  <si>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</si>
  <si>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</si>
  <si>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</si>
  <si>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</si>
  <si>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</si>
  <si>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</si>
  <si>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</si>
  <si>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</si>
  <si>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</si>
  <si>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</si>
  <si>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</si>
  <si>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</si>
  <si>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</si>
  <si>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</si>
  <si>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</si>
  <si>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</si>
  <si>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</si>
  <si>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</si>
  <si>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</si>
  <si>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</si>
  <si>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</si>
  <si>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</si>
  <si>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</si>
  <si>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</si>
  <si>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</si>
  <si>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</si>
  <si>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</si>
  <si>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</si>
  <si>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</si>
  <si>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</si>
  <si>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</si>
  <si>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</si>
  <si>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</si>
  <si>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</si>
  <si>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</si>
  <si>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</si>
  <si>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</si>
  <si>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</si>
  <si>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</si>
  <si>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</si>
  <si>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</si>
  <si>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</si>
  <si>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</si>
  <si>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</si>
  <si>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</si>
  <si>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</si>
  <si>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</si>
  <si>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</si>
  <si>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</si>
  <si>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</si>
  <si>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</si>
  <si>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</si>
  <si>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</si>
  <si>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</si>
  <si>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</si>
  <si>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</si>
  <si>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</si>
  <si>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</si>
  <si>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</si>
  <si>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</si>
  <si>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</si>
  <si>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</si>
  <si>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</si>
  <si>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</si>
  <si>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</si>
  <si>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</si>
  <si>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</si>
  <si>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</si>
  <si>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</si>
  <si>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</si>
  <si>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</si>
  <si>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</si>
  <si>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</si>
  <si>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</si>
  <si>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</si>
  <si>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</si>
  <si>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</si>
  <si>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</si>
  <si>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</si>
  <si>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</si>
  <si>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</si>
  <si>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</si>
  <si>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</si>
  <si>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</si>
  <si>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</si>
  <si>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</si>
  <si>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</si>
  <si>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</si>
  <si>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</si>
  <si>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</si>
  <si>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</si>
  <si>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</si>
  <si>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</si>
  <si>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</si>
  <si>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</si>
  <si>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</si>
  <si>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</si>
  <si>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</si>
  <si>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</si>
  <si>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</si>
  <si>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</si>
  <si>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</si>
  <si>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</si>
  <si>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</si>
  <si>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</si>
  <si>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</si>
  <si>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</si>
  <si>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</si>
  <si>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</si>
  <si>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</si>
  <si>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</si>
  <si>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</si>
  <si>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</si>
  <si>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</si>
  <si>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</si>
  <si>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</si>
  <si>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</si>
  <si>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</si>
  <si>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</si>
  <si>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</si>
  <si>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</si>
  <si>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</si>
  <si>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</si>
  <si>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</si>
  <si>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</si>
  <si>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</si>
  <si>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</si>
  <si>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</si>
  <si>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</si>
  <si>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</si>
  <si>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</si>
  <si>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</si>
  <si>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</si>
  <si>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</si>
  <si>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</si>
  <si>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</si>
  <si>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</si>
  <si>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</si>
  <si>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</si>
  <si>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</si>
  <si>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</si>
  <si>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</si>
  <si>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</si>
  <si>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</si>
  <si>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</si>
  <si>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</si>
  <si>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</si>
  <si>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</si>
  <si>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</si>
  <si>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</si>
  <si>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</si>
  <si>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</si>
  <si>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</si>
  <si>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</si>
  <si>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</si>
  <si>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</si>
  <si>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</si>
  <si>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</si>
  <si>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</si>
  <si>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</si>
  <si>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</si>
  <si>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</si>
  <si>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</si>
  <si>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</si>
  <si>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</si>
  <si>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</si>
  <si>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</si>
  <si>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</si>
  <si>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</si>
  <si>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</si>
  <si>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</si>
  <si>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</si>
  <si>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</si>
  <si>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</si>
  <si>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</si>
  <si>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</si>
  <si>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</si>
  <si>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</si>
  <si>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</si>
  <si>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</si>
  <si>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</si>
  <si>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</si>
  <si>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</si>
  <si>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</si>
  <si>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</si>
  <si>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</si>
  <si>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</si>
  <si>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</si>
  <si>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</si>
  <si>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</si>
  <si>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</si>
  <si>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</si>
  <si>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</si>
  <si>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</si>
  <si>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</si>
  <si>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</si>
  <si>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</si>
  <si>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</si>
  <si>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</si>
  <si>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</si>
  <si>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</si>
  <si>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</si>
  <si>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</si>
  <si>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</si>
  <si>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</si>
  <si>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</si>
  <si>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</si>
  <si>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</si>
  <si>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</si>
  <si>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</si>
  <si>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</si>
  <si>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</si>
  <si>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</si>
  <si>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</si>
  <si>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</si>
  <si>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</si>
  <si>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</si>
  <si>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</si>
  <si>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</si>
  <si>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</si>
  <si>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</si>
  <si>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</si>
  <si>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</si>
  <si>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</si>
  <si>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</si>
  <si>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</si>
  <si>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</si>
  <si>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</si>
  <si>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</si>
  <si>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</si>
  <si>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</si>
  <si>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</si>
  <si>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</si>
  <si>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</si>
  <si>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</si>
  <si>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</si>
  <si>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</si>
  <si>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</si>
  <si>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</si>
  <si>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</si>
  <si>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</si>
  <si>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</si>
  <si>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</si>
  <si>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</si>
  <si>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</si>
  <si>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</si>
  <si>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</si>
  <si>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</si>
  <si>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</si>
  <si>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</si>
  <si>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</si>
  <si>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</si>
  <si>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</si>
  <si>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</si>
  <si>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</si>
  <si>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</si>
  <si>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</si>
  <si>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</si>
  <si>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</si>
  <si>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</si>
  <si>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</si>
  <si>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</si>
  <si>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</si>
  <si>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</si>
  <si>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</si>
  <si>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</si>
  <si>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</si>
  <si>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</si>
  <si>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</si>
  <si>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</si>
  <si>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</si>
  <si>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</si>
  <si>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</si>
  <si>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</si>
  <si>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</si>
  <si>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</si>
  <si>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</si>
  <si>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</si>
  <si>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</si>
  <si>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</si>
  <si>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</si>
  <si>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</si>
  <si>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</si>
  <si>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</si>
  <si>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</si>
  <si>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</si>
  <si>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</si>
  <si>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</si>
  <si>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</si>
  <si>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</si>
  <si>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</si>
  <si>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</si>
  <si>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</si>
  <si>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</si>
  <si>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</si>
  <si>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</si>
  <si>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</si>
  <si>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</si>
  <si>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</si>
  <si>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</si>
  <si>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</si>
  <si>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</si>
  <si>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</si>
  <si>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</si>
  <si>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</si>
  <si>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</si>
  <si>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</si>
  <si>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</si>
  <si>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</si>
  <si>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</si>
  <si>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</si>
  <si>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</si>
  <si>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</si>
  <si>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</si>
  <si>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</si>
  <si>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</si>
  <si>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</si>
  <si>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</si>
  <si>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</si>
  <si>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</si>
  <si>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</si>
  <si>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</si>
  <si>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</si>
  <si>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</si>
  <si>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</si>
  <si>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</si>
  <si>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</si>
  <si>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</si>
  <si>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</si>
  <si>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</si>
  <si>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</si>
  <si>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</si>
  <si>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</si>
  <si>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</si>
  <si>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</si>
  <si>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</si>
  <si>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</si>
  <si>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</si>
  <si>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</si>
  <si>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</si>
  <si>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</si>
  <si>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</si>
  <si>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</si>
  <si>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</si>
  <si>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</si>
  <si>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</si>
  <si>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</si>
  <si>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</si>
  <si>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</si>
  <si>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</si>
  <si>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</si>
  <si>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</si>
  <si>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</si>
  <si>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</si>
  <si>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</si>
  <si>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</si>
  <si>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</si>
  <si>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</si>
  <si>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</si>
  <si>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</si>
  <si>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</si>
  <si>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</si>
  <si>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</si>
  <si>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</si>
  <si>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</si>
  <si>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</si>
  <si>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</si>
  <si>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</si>
  <si>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</si>
  <si>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</si>
  <si>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</si>
  <si>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</si>
  <si>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</si>
  <si>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</si>
  <si>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</si>
  <si>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</si>
  <si>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</si>
  <si>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</si>
  <si>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</si>
  <si>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</si>
  <si>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</si>
  <si>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</si>
  <si>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</si>
  <si>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</si>
  <si>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</si>
  <si>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</si>
  <si>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</si>
  <si>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</si>
  <si>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</si>
  <si>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</si>
  <si>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</si>
  <si>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</si>
  <si>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</si>
  <si>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</si>
  <si>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</si>
  <si>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</si>
  <si>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</si>
  <si>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</si>
  <si>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</si>
  <si>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</si>
  <si>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</si>
  <si>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</si>
  <si>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</si>
  <si>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</si>
  <si>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</si>
  <si>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</si>
  <si>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</si>
  <si>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</si>
  <si>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</si>
  <si>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</si>
  <si>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</si>
  <si>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</si>
  <si>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</si>
  <si>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</si>
  <si>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</si>
  <si>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</si>
  <si>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</si>
  <si>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</si>
  <si>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</si>
  <si>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</si>
  <si>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</si>
  <si>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</si>
  <si>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</si>
  <si>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</si>
  <si>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</si>
  <si>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</si>
  <si>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</si>
  <si>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</si>
  <si>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</si>
  <si>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</si>
  <si>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</si>
  <si>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</si>
  <si>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</si>
  <si>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</si>
  <si>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</si>
  <si>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</si>
  <si>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</si>
  <si>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</si>
  <si>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</si>
  <si>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</si>
  <si>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</si>
  <si>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</si>
  <si>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</si>
  <si>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</si>
  <si>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</si>
  <si>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</si>
  <si>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</si>
  <si>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</si>
  <si>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</si>
  <si>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</si>
  <si>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</si>
  <si>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</si>
  <si>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</si>
  <si>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</si>
  <si>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</si>
  <si>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</si>
  <si>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</si>
  <si>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</si>
  <si>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</si>
  <si>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</si>
  <si>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</si>
  <si>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</si>
  <si>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</si>
  <si>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</si>
  <si>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</si>
  <si>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</si>
  <si>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</si>
  <si>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</si>
  <si>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</si>
  <si>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</si>
  <si>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</si>
  <si>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</si>
  <si>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</si>
  <si>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</si>
  <si>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</si>
  <si>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</si>
  <si>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</si>
  <si>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</si>
  <si>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</si>
  <si>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</si>
  <si>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</si>
  <si>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</si>
  <si>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</si>
  <si>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</si>
  <si>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</si>
  <si>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</si>
  <si>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</si>
  <si>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</si>
  <si>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</si>
  <si>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</si>
  <si>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</si>
  <si>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</si>
  <si>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</si>
  <si>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</si>
  <si>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</si>
  <si>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</si>
  <si>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</si>
  <si>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</si>
  <si>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</si>
  <si>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</si>
  <si>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</si>
  <si>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</si>
  <si>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</si>
  <si>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</si>
  <si>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</si>
  <si>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</si>
  <si>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</si>
  <si>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</si>
  <si>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</si>
  <si>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</si>
  <si>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</si>
  <si>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</si>
  <si>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</si>
  <si>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</si>
  <si>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</si>
  <si>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</si>
  <si>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</si>
  <si>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</si>
  <si>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</si>
  <si>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</si>
  <si>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</si>
  <si>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</si>
  <si>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</si>
  <si>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</si>
  <si>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</si>
  <si>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</si>
  <si>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</si>
  <si>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</si>
  <si>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</si>
  <si>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</si>
  <si>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</si>
  <si>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</si>
  <si>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</si>
  <si>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</si>
  <si>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</si>
  <si>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</si>
  <si>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</si>
  <si>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</si>
  <si>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</si>
  <si>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</si>
  <si>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</si>
  <si>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</si>
  <si>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</si>
  <si>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</si>
  <si>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</si>
  <si>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</si>
  <si>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</si>
  <si>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</si>
  <si>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</si>
  <si>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</si>
  <si>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</si>
  <si>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</si>
  <si>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</si>
  <si>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</si>
  <si>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</si>
  <si>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</si>
  <si>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</si>
  <si>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</si>
  <si>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</si>
  <si>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</si>
  <si>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</si>
  <si>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</si>
  <si>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</si>
  <si>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</si>
  <si>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</si>
  <si>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</si>
  <si>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</si>
  <si>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</si>
  <si>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</si>
  <si>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</si>
  <si>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</si>
  <si>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</si>
  <si>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</si>
  <si>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</si>
  <si>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</si>
  <si>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</si>
  <si>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</si>
  <si>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</si>
  <si>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</si>
  <si>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</si>
  <si>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</si>
  <si>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</si>
  <si>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</si>
  <si>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</si>
  <si>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</si>
  <si>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</si>
  <si>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</si>
  <si>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</si>
  <si>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</si>
  <si>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</si>
  <si>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</si>
  <si>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</si>
  <si>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</si>
  <si>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</si>
  <si>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</si>
  <si>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</si>
  <si>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</si>
  <si>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</si>
  <si>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</si>
  <si>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</si>
  <si>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</si>
  <si>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</si>
  <si>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</si>
  <si>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</si>
  <si>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</si>
  <si>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</si>
  <si>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</si>
  <si>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</si>
  <si>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</si>
  <si>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</si>
  <si>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</si>
  <si>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</si>
  <si>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</si>
  <si>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</si>
  <si>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</si>
  <si>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</si>
  <si>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</si>
  <si>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</si>
  <si>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</si>
  <si>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</si>
  <si>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</si>
  <si>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</si>
  <si>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</si>
  <si>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</si>
  <si>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</si>
  <si>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</si>
  <si>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</si>
  <si>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</si>
  <si>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</si>
  <si>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</si>
  <si>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</si>
  <si>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</si>
  <si>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</si>
  <si>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</si>
  <si>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</si>
  <si>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</si>
  <si>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</si>
  <si>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</si>
  <si>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</si>
  <si>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</si>
  <si>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</si>
  <si>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</si>
  <si>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</si>
  <si>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</si>
  <si>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</si>
  <si>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</si>
  <si>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</si>
  <si>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</si>
  <si>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</si>
  <si>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</si>
  <si>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</si>
  <si>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</si>
  <si>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</si>
  <si>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</si>
  <si>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</si>
  <si>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</si>
  <si>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</si>
  <si>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</si>
  <si>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</si>
  <si>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</si>
  <si>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</si>
  <si>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</si>
  <si>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</si>
  <si>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</si>
  <si>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</si>
  <si>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</si>
  <si>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</si>
  <si>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</si>
  <si>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</si>
  <si>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</si>
  <si>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</si>
  <si>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</si>
  <si>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</si>
  <si>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</si>
  <si>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</si>
  <si>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</si>
  <si>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</si>
  <si>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</si>
  <si>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</si>
  <si>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</si>
  <si>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</si>
  <si>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</si>
  <si>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</si>
  <si>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</si>
  <si>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</si>
  <si>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</si>
  <si>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</si>
  <si>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</si>
  <si>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</si>
  <si>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</si>
  <si>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</si>
  <si>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</si>
  <si>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</si>
  <si>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</si>
  <si>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</si>
  <si>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</si>
  <si>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</si>
  <si>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</si>
  <si>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</si>
  <si>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</si>
  <si>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</si>
  <si>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</si>
  <si>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</si>
  <si>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</si>
  <si>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</si>
  <si>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</si>
  <si>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</si>
  <si>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</si>
  <si>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</si>
  <si>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</si>
  <si>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</si>
  <si>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</si>
  <si>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</si>
  <si>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</si>
  <si>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</si>
  <si>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</si>
  <si>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</si>
  <si>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</si>
  <si>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</si>
  <si>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</si>
  <si>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</si>
  <si>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</si>
  <si>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</si>
  <si>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</si>
  <si>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</si>
  <si>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</si>
  <si>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</si>
  <si>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</si>
  <si>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</si>
  <si>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</si>
  <si>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</si>
  <si>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</si>
  <si>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</si>
  <si>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</si>
  <si>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</si>
  <si>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</si>
  <si>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</si>
  <si>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</si>
  <si>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</si>
  <si>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</si>
  <si>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</si>
  <si>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</si>
  <si>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</si>
  <si>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</si>
  <si>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</si>
  <si>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</si>
  <si>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</si>
  <si>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</si>
  <si>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</si>
  <si>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</si>
  <si>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</si>
  <si>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</si>
  <si>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</si>
  <si>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</si>
  <si>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</si>
  <si>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</si>
  <si>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</si>
  <si>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</si>
  <si>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</si>
  <si>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</si>
  <si>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</si>
  <si>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</si>
  <si>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</si>
  <si>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</si>
  <si>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</si>
  <si>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</si>
  <si>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</si>
  <si>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</si>
  <si>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</si>
  <si>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</si>
  <si>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</si>
  <si>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</si>
  <si>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</si>
  <si>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</si>
  <si>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</si>
  <si>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</si>
  <si>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</si>
  <si>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</si>
  <si>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</si>
  <si>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</si>
  <si>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</si>
  <si>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</si>
  <si>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</si>
  <si>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</si>
  <si>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</si>
  <si>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</si>
  <si>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</si>
  <si>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</si>
  <si>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</si>
  <si>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</si>
  <si>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</si>
  <si>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</si>
  <si>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</si>
  <si>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</si>
  <si>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</si>
  <si>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</si>
  <si>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</si>
  <si>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</si>
  <si>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</si>
  <si>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</si>
  <si>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</si>
  <si>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</si>
  <si>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</si>
  <si>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</si>
  <si>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</si>
  <si>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</si>
  <si>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</si>
  <si>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</si>
  <si>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</si>
  <si>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</si>
  <si>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</si>
  <si>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</si>
  <si>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</si>
  <si>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</si>
  <si>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</si>
  <si>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</si>
  <si>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</si>
  <si>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</si>
  <si>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</si>
  <si>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</si>
  <si>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</si>
  <si>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</si>
  <si>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</si>
  <si>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</si>
  <si>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</si>
  <si>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</si>
  <si>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</si>
  <si>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</si>
  <si>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</si>
  <si>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</si>
  <si>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</si>
  <si>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</si>
  <si>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</si>
  <si>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</si>
  <si>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</si>
  <si>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</si>
  <si>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</si>
  <si>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</si>
  <si>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</si>
  <si>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</si>
  <si>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</si>
  <si>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</si>
  <si>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</si>
  <si>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</si>
  <si>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</si>
  <si>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</si>
  <si>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</si>
  <si>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</si>
  <si>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</si>
  <si>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</si>
  <si>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</si>
  <si>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</si>
  <si>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</si>
  <si>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</si>
  <si>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</si>
  <si>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</si>
  <si>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</si>
  <si>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</si>
  <si>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</si>
  <si>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</si>
  <si>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</si>
  <si>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</si>
  <si>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</si>
  <si>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</si>
  <si>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</si>
  <si>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</si>
  <si>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</si>
  <si>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</si>
  <si>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</si>
  <si>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</si>
  <si>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</si>
  <si>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</si>
  <si>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</si>
  <si>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</si>
  <si>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</si>
  <si>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</si>
  <si>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</si>
  <si>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</si>
  <si>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</si>
  <si>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</si>
  <si>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</si>
  <si>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</si>
  <si>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</si>
  <si>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</si>
  <si>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</si>
  <si>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</si>
  <si>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</si>
  <si>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</si>
  <si>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</si>
  <si>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</si>
  <si>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</si>
  <si>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</si>
  <si>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</si>
  <si>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</si>
  <si>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</si>
  <si>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</si>
  <si>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</si>
  <si>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</si>
  <si>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</si>
  <si>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</si>
  <si>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</si>
  <si>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</si>
  <si>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</si>
  <si>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</si>
  <si>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</si>
  <si>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</si>
  <si>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</si>
  <si>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</si>
  <si>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</si>
  <si>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</si>
  <si>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</si>
  <si>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</si>
  <si>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</si>
  <si>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</si>
  <si>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</si>
  <si>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</si>
  <si>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</si>
  <si>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</si>
  <si>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</si>
  <si>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</si>
  <si>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</si>
  <si>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</si>
  <si>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</si>
  <si>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</si>
  <si>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</si>
  <si>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</si>
  <si>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</si>
  <si>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</si>
  <si>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</si>
  <si>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</si>
  <si>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</si>
  <si>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</si>
  <si>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</si>
  <si>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</si>
  <si>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</si>
  <si>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</si>
  <si>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</si>
  <si>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</si>
  <si>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</si>
  <si>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</si>
  <si>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</si>
  <si>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</si>
  <si>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</si>
  <si>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</si>
  <si>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</si>
  <si>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</si>
  <si>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</si>
  <si>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</si>
  <si>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</si>
  <si>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</si>
  <si>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</si>
  <si>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</si>
  <si>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</si>
  <si>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</si>
  <si>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</si>
  <si>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</si>
  <si>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</si>
  <si>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</si>
  <si>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</si>
  <si>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</si>
  <si>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</si>
  <si>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</si>
  <si>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</si>
  <si>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</si>
  <si>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</si>
  <si>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</si>
  <si>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</si>
  <si>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</si>
  <si>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</si>
  <si>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</si>
  <si>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</si>
  <si>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</si>
  <si>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</si>
  <si>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</si>
  <si>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</si>
  <si>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</si>
  <si>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</si>
  <si>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</si>
  <si>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</si>
  <si>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</si>
  <si>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</si>
  <si>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</si>
  <si>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</si>
  <si>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</si>
  <si>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</si>
  <si>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</si>
  <si>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</si>
  <si>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</si>
  <si>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</si>
  <si>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</si>
  <si>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</si>
  <si>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</si>
  <si>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</si>
  <si>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</si>
  <si>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</si>
  <si>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</si>
  <si>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</si>
  <si>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</si>
  <si>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</si>
  <si>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</si>
  <si>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</si>
  <si>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</si>
  <si>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</si>
  <si>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</si>
  <si>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</si>
  <si>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</si>
  <si>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</si>
  <si>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</si>
  <si>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</si>
  <si>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</si>
  <si>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</si>
  <si>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</si>
  <si>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</si>
  <si>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</si>
  <si>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</si>
  <si>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</si>
  <si>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</si>
  <si>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</si>
  <si>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</si>
  <si>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</si>
  <si>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</si>
  <si>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</si>
  <si>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</si>
  <si>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</si>
  <si>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</si>
  <si>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</si>
  <si>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</si>
  <si>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</si>
  <si>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</si>
  <si>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</si>
  <si>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</si>
  <si>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</si>
  <si>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</si>
  <si>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</si>
  <si>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</si>
  <si>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</si>
  <si>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</si>
  <si>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</si>
  <si>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</si>
  <si>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</si>
  <si>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</si>
  <si>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</si>
  <si>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</si>
  <si>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</si>
  <si>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</si>
  <si>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</si>
  <si>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</si>
  <si>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</si>
  <si>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</si>
  <si>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</si>
  <si>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</si>
  <si>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</si>
  <si>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</si>
  <si>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</si>
  <si>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</si>
  <si>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</si>
  <si>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</si>
  <si>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</si>
  <si>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</si>
  <si>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</si>
  <si>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</si>
  <si>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</si>
  <si>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</si>
  <si>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</si>
  <si>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</si>
  <si>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</si>
  <si>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</si>
  <si>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</si>
  <si>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</si>
  <si>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</si>
  <si>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</si>
  <si>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</si>
  <si>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</si>
  <si>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</si>
  <si>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</si>
  <si>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</si>
  <si>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</si>
  <si>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</si>
  <si>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</si>
  <si>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</si>
  <si>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</si>
  <si>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</si>
  <si>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</si>
  <si>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</si>
  <si>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</si>
  <si>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</si>
  <si>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</si>
  <si>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</si>
  <si>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</si>
  <si>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</si>
  <si>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</si>
  <si>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</si>
  <si>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</si>
  <si>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</si>
  <si>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</si>
  <si>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</si>
  <si>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</si>
  <si>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</si>
  <si>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</si>
  <si>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</si>
  <si>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</si>
  <si>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</si>
  <si>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</si>
  <si>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</si>
  <si>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</si>
  <si>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</si>
  <si>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</si>
  <si>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</si>
  <si>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</si>
  <si>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</si>
  <si>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</si>
  <si>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</si>
  <si>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</si>
  <si>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</si>
  <si>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</si>
  <si>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</si>
  <si>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</si>
  <si>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</si>
  <si>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</si>
  <si>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</si>
  <si>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</si>
  <si>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</si>
  <si>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</si>
  <si>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</si>
  <si>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</si>
  <si>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</si>
  <si>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</si>
  <si>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</si>
  <si>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</si>
  <si>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</si>
  <si>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</si>
  <si>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</si>
  <si>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</si>
  <si>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</si>
  <si>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</si>
  <si>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</si>
  <si>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</si>
  <si>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</si>
  <si>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</si>
  <si>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</si>
  <si>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</si>
  <si>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</si>
  <si>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</si>
  <si>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</si>
  <si>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</si>
  <si>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</si>
  <si>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</si>
  <si>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</si>
  <si>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</si>
  <si>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</si>
  <si>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</si>
  <si>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</si>
  <si>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</si>
  <si>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</si>
  <si>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</si>
  <si>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</si>
  <si>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</si>
  <si>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</si>
  <si>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</si>
  <si>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</si>
  <si>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</si>
  <si>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</si>
  <si>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</si>
  <si>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</si>
  <si>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</si>
  <si>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</si>
  <si>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</si>
  <si>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</si>
  <si>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</si>
  <si>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</si>
  <si>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</si>
  <si>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</si>
  <si>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</si>
  <si>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</si>
  <si>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</si>
  <si>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</si>
  <si>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</si>
  <si>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</si>
  <si>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</si>
  <si>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</si>
  <si>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</si>
  <si>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</si>
  <si>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</si>
  <si>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</si>
  <si>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</si>
  <si>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</si>
  <si>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</si>
  <si>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</si>
  <si>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</si>
  <si>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</si>
  <si>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</si>
  <si>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</si>
  <si>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</si>
  <si>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</si>
  <si>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</si>
  <si>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</si>
  <si>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</si>
  <si>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</si>
  <si>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</si>
  <si>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</si>
  <si>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</si>
  <si>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</si>
  <si>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</si>
  <si>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</si>
  <si>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</si>
  <si>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</si>
  <si>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</si>
  <si>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</si>
  <si>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</si>
  <si>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</si>
  <si>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</si>
  <si>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</si>
  <si>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</si>
  <si>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</si>
  <si>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</si>
  <si>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</si>
  <si>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</si>
  <si>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</si>
  <si>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</si>
  <si>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</si>
  <si>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</si>
  <si>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</si>
  <si>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</si>
  <si>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</si>
  <si>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</si>
  <si>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</si>
  <si>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</si>
  <si>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</si>
  <si>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</si>
  <si>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</si>
  <si>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</si>
  <si>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</si>
  <si>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</si>
  <si>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</si>
  <si>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</si>
  <si>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</si>
  <si>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</si>
  <si>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</si>
  <si>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</si>
  <si>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</si>
  <si>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</si>
  <si>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</si>
  <si>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</si>
  <si>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</si>
  <si>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</si>
  <si>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</si>
  <si>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</si>
  <si>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</si>
  <si>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</si>
  <si>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</si>
  <si>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</si>
  <si>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</si>
  <si>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</si>
  <si>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</si>
  <si>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</si>
  <si>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</si>
  <si>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</si>
  <si>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</si>
  <si>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</si>
  <si>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</si>
  <si>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</si>
  <si>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</si>
  <si>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</si>
  <si>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</si>
  <si>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</si>
  <si>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</si>
  <si>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MARITZA KOWOLL MOSQUERA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</si>
  <si>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</si>
  <si>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2021-11-11005082020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</si>
</sst>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57" zoomScale="78" zoomScaleNormal="78" zoomScaleSheetLayoutView="40" zoomScalePageLayoutView="40" workbookViewId="0">
      <selection activeCell="A166" sqref="A16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2698</v>
      </c>
      <c r="D15" s="35"/>
      <c r="E15" s="35"/>
      <c r="F15" s="5"/>
      <c r="G15" s="32" t="s">
        <v>1168</v>
      </c>
      <c r="H15" s="103" t="s">
        <v>187</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1156</v>
      </c>
      <c r="J20" s="148" t="s">
        <v>1153</v>
      </c>
      <c r="K20" s="149">
        <v>464849060</v>
      </c>
      <c r="L20" s="150"/>
      <c r="M20" s="150">
        <v>44561</v>
      </c>
      <c r="N20" s="133">
        <f>+(M20-L20)/30</f>
        <v>1485.3666666666666</v>
      </c>
      <c r="O20" s="136"/>
      <c r="U20" s="132"/>
      <c r="V20" s="105">
        <f ca="1">NOW()</f>
        <v>44193.704424537034</v>
      </c>
      <c r="W20" s="105">
        <f ca="1">NOW()</f>
        <v>44193.704424537034</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2694</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2694</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2694</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2693</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1.4999999999999999E-2</v>
      </c>
      <c r="G179" s="163">
        <f>IF(F179&gt;0,SUM(E179+F179),"")</f>
        <v>3.5000000000000003E-2</v>
      </c>
      <c r="H179" s="5"/>
      <c r="I179" s="190" t="s">
        <v>2671</v>
      </c>
      <c r="J179" s="190"/>
      <c r="K179" s="190"/>
      <c r="L179" s="190"/>
      <c r="M179" s="170"/>
      <c r="O179" s="8"/>
      <c r="Q179" s="19"/>
      <c r="R179" s="157" t="str">
        <f>IF(M179&gt;0,SUM(L179+M179),"")</f>
        <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3.5000000000000003E-2</v>
      </c>
      <c r="D185" s="91" t="s">
        <v>2628</v>
      </c>
      <c r="E185" s="94">
        <f>+(C185*SUM(K20:K35))</f>
        <v>16269717.100000001</v>
      </c>
      <c r="F185" s="92"/>
      <c r="G185" s="93"/>
      <c r="H185" s="88"/>
      <c r="I185" s="90" t="s">
        <v>2627</v>
      </c>
      <c r="J185" s="164">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2696</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2696</v>
      </c>
      <c r="D212" s="21"/>
      <c r="G212" s="27" t="s">
        <v>2621</v>
      </c>
      <c r="H212" s="146" t="s">
        <v>2692</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Elvi</cp:lastModifiedBy>
  <cp:lastPrinted>2020-12-26T17:20:11Z</cp:lastPrinted>
  <dcterms:created xsi:type="dcterms:W3CDTF">2020-10-14T21:57:42Z</dcterms:created>
  <dcterms:modified xsi:type="dcterms:W3CDTF">2020-12-28T21:54:52Z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