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3658DE56-73CB-4573-9CBE-D22909F6232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<sst xmlns="http://schemas.openxmlformats.org/spreadsheetml/2006/main" count="3468" uniqueCount="2765">
  <si>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</si>
  <si>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</si>
  <si>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</si>
  <si>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</si>
  <si>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</si>
  <si>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</si>
  <si>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</si>
  <si>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</si>
  <si>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</si>
  <si>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</si>
  <si>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</si>
  <si>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</si>
  <si>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</si>
  <si>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</si>
  <si>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</si>
  <si>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</si>
  <si>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</si>
  <si>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</si>
  <si>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</si>
  <si>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</si>
  <si>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</si>
  <si>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</si>
  <si>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</si>
  <si>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</si>
  <si>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</si>
  <si>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</si>
  <si>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</si>
  <si>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</si>
  <si>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</si>
  <si>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</si>
  <si>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</si>
  <si>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</si>
  <si>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</si>
  <si>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</si>
  <si>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</si>
  <si>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</si>
  <si>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</si>
  <si>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</si>
  <si>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</si>
  <si>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</si>
  <si>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</si>
  <si>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</si>
  <si>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</si>
  <si>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</si>
  <si>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</si>
  <si>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</si>
  <si>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</si>
  <si>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</si>
  <si>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</si>
  <si>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</si>
  <si>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</si>
  <si>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</si>
  <si>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</si>
  <si>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</si>
  <si>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</si>
  <si>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</si>
  <si>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</si>
  <si>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</si>
  <si>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</si>
  <si>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</si>
  <si>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</si>
  <si>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</si>
  <si>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</si>
  <si>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</si>
  <si>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</si>
  <si>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</si>
  <si>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</si>
  <si>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</si>
  <si>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</si>
  <si>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</si>
  <si>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</si>
  <si>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</si>
  <si>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</si>
  <si>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</si>
  <si>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</si>
  <si>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</si>
  <si>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</si>
  <si>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</si>
  <si>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</si>
  <si>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</si>
  <si>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</si>
  <si>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</si>
  <si>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</si>
  <si>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</si>
  <si>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</si>
  <si>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</si>
  <si>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</si>
  <si>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</si>
  <si>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</si>
  <si>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</si>
  <si>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</si>
  <si>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</si>
  <si>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</si>
  <si>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</si>
  <si>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</si>
  <si>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</si>
  <si>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</si>
  <si>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</si>
  <si>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</si>
  <si>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</si>
  <si>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</si>
  <si>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</si>
  <si>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</si>
  <si>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</si>
  <si>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</si>
  <si>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</si>
  <si>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</si>
  <si>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</si>
  <si>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</si>
  <si>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</si>
  <si>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</si>
  <si>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</si>
  <si>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</si>
  <si>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</si>
  <si>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</si>
  <si>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</si>
  <si>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</si>
  <si>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</si>
  <si>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</si>
  <si>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</si>
  <si>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</si>
  <si>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</si>
  <si>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</si>
  <si>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</si>
  <si>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</si>
  <si>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</si>
  <si>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</si>
  <si>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</si>
  <si>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</si>
  <si>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</si>
  <si>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</si>
  <si>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</si>
  <si>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</si>
  <si>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</si>
  <si>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</si>
  <si>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</si>
  <si>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</si>
  <si>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</si>
  <si>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</si>
  <si>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</si>
  <si>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</si>
  <si>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</si>
  <si>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</si>
  <si>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</si>
  <si>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</si>
  <si>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</si>
  <si>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</si>
  <si>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</si>
  <si>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</si>
  <si>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</si>
  <si>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</si>
  <si>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</si>
  <si>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</si>
  <si>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</si>
  <si>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</si>
  <si>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</si>
  <si>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</si>
  <si>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</si>
  <si>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</si>
  <si>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</si>
  <si>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</si>
  <si>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</si>
  <si>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</si>
  <si>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</si>
  <si>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</si>
  <si>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</si>
  <si>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</si>
  <si>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</si>
  <si>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</si>
  <si>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</si>
  <si>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</si>
  <si>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</si>
  <si>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</si>
  <si>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</si>
  <si>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</si>
  <si>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</si>
  <si>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</si>
  <si>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</si>
  <si>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</si>
  <si>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</si>
  <si>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</si>
  <si>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</si>
  <si>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</si>
  <si>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</si>
  <si>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</si>
  <si>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</si>
  <si>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</si>
  <si>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</si>
  <si>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</si>
  <si>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</si>
  <si>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</si>
  <si>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</si>
  <si>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</si>
  <si>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</si>
  <si>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</si>
  <si>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</si>
  <si>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</si>
  <si>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</si>
  <si>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</si>
  <si>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</si>
  <si>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</si>
  <si>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</si>
  <si>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</si>
  <si>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</si>
  <si>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</si>
  <si>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</si>
  <si>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</si>
  <si>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</si>
  <si>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</si>
  <si>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</si>
  <si>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</si>
  <si>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</si>
  <si>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</si>
  <si>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</si>
  <si>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</si>
  <si>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</si>
  <si>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</si>
  <si>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</si>
  <si>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</si>
  <si>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</si>
  <si>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</si>
  <si>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</si>
  <si>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</si>
  <si>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</si>
  <si>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</si>
  <si>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</si>
  <si>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</si>
  <si>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</si>
  <si>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</si>
  <si>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</si>
  <si>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</si>
  <si>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</si>
  <si>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</si>
  <si>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</si>
  <si>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</si>
  <si>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</si>
  <si>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</si>
  <si>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</si>
  <si>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</si>
  <si>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</si>
  <si>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</si>
  <si>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</si>
  <si>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</si>
  <si>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</si>
  <si>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</si>
  <si>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</si>
  <si>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</si>
  <si>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</si>
  <si>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</si>
  <si>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</si>
  <si>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</si>
  <si>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</si>
  <si>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</si>
  <si>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</si>
  <si>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</si>
  <si>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</si>
  <si>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</si>
  <si>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</si>
  <si>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</si>
  <si>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</si>
  <si>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</si>
  <si>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</si>
  <si>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</si>
  <si>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</si>
  <si>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</si>
  <si>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</si>
  <si>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</si>
  <si>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</si>
  <si>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</si>
  <si>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</si>
  <si>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</si>
  <si>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</si>
  <si>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</si>
  <si>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</si>
  <si>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</si>
  <si>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</si>
  <si>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</si>
  <si>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</si>
  <si>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</si>
  <si>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</si>
  <si>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</si>
  <si>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</si>
  <si>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</si>
  <si>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</si>
  <si>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</si>
  <si>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</si>
  <si>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</si>
  <si>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</si>
  <si>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</si>
  <si>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</si>
  <si>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</si>
  <si>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</si>
  <si>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</si>
  <si>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</si>
  <si>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</si>
  <si>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</si>
  <si>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</si>
  <si>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</si>
  <si>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</si>
  <si>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</si>
  <si>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</si>
  <si>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</si>
  <si>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</si>
  <si>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</si>
  <si>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</si>
  <si>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</si>
  <si>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</si>
  <si>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</si>
  <si>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</si>
  <si>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</si>
  <si>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</si>
  <si>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</si>
  <si>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</si>
  <si>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</si>
  <si>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</si>
  <si>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</si>
  <si>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</si>
  <si>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</si>
  <si>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</si>
  <si>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</si>
  <si>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</si>
  <si>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</si>
  <si>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</si>
  <si>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</si>
  <si>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</si>
  <si>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</si>
  <si>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</si>
  <si>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</si>
  <si>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</si>
  <si>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</si>
  <si>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</si>
  <si>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</si>
  <si>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</si>
  <si>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</si>
  <si>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</si>
  <si>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</si>
  <si>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</si>
  <si>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</si>
  <si>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</si>
  <si>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</si>
  <si>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</si>
  <si>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</si>
  <si>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</si>
  <si>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</si>
  <si>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</si>
  <si>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</si>
  <si>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</si>
  <si>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</si>
  <si>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</si>
  <si>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</si>
  <si>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</si>
  <si>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</si>
  <si>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</si>
  <si>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</si>
  <si>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</si>
  <si>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</si>
  <si>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</si>
  <si>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</si>
  <si>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</si>
  <si>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</si>
  <si>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</si>
  <si>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</si>
  <si>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</si>
  <si>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</si>
  <si>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</si>
  <si>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</si>
  <si>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</si>
  <si>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</si>
  <si>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</si>
  <si>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</si>
  <si>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</si>
  <si>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</si>
  <si>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</si>
  <si>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</si>
  <si>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</si>
  <si>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</si>
  <si>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</si>
  <si>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</si>
  <si>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</si>
  <si>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</si>
  <si>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</si>
  <si>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</si>
  <si>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</si>
  <si>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</si>
  <si>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</si>
  <si>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</si>
  <si>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</si>
  <si>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</si>
  <si>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</si>
  <si>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</si>
  <si>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</si>
  <si>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</si>
  <si>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</si>
  <si>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</si>
  <si>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</si>
  <si>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</si>
  <si>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</si>
  <si>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</si>
  <si>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</si>
  <si>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</si>
  <si>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</si>
  <si>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</si>
  <si>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</si>
  <si>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</si>
  <si>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</si>
  <si>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</si>
  <si>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</si>
  <si>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</si>
  <si>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</si>
  <si>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</si>
  <si>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</si>
  <si>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</si>
  <si>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</si>
  <si>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</si>
  <si>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</si>
  <si>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</si>
  <si>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</si>
  <si>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</si>
  <si>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</si>
  <si>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</si>
  <si>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</si>
  <si>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</si>
  <si>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</si>
  <si>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</si>
  <si>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</si>
  <si>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</si>
  <si>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</si>
  <si>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</si>
  <si>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</si>
  <si>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</si>
  <si>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</si>
  <si>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</si>
  <si>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</si>
  <si>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</si>
  <si>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</si>
  <si>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</si>
  <si>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</si>
  <si>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</si>
  <si>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</si>
  <si>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</si>
  <si>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</si>
  <si>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</si>
  <si>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</si>
  <si>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</si>
  <si>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</si>
  <si>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</si>
  <si>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</si>
  <si>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</si>
  <si>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</si>
  <si>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</si>
  <si>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</si>
  <si>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</si>
  <si>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</si>
  <si>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</si>
  <si>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</si>
  <si>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</si>
  <si>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</si>
  <si>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</si>
  <si>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</si>
  <si>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</si>
  <si>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</si>
  <si>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</si>
  <si>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</si>
  <si>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</si>
  <si>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</si>
  <si>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</si>
  <si>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</si>
  <si>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</si>
  <si>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</si>
  <si>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</si>
  <si>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</si>
  <si>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</si>
  <si>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</si>
  <si>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</si>
  <si>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</si>
  <si>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</si>
  <si>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</si>
  <si>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</si>
  <si>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</si>
  <si>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</si>
  <si>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</si>
  <si>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</si>
  <si>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</si>
  <si>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</si>
  <si>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</si>
  <si>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</si>
  <si>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</si>
  <si>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</si>
  <si>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</si>
  <si>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</si>
  <si>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</si>
  <si>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</si>
  <si>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</si>
  <si>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</si>
  <si>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</si>
  <si>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</si>
  <si>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</si>
  <si>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</si>
  <si>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</si>
  <si>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</si>
  <si>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</si>
  <si>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</si>
  <si>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</si>
  <si>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</si>
  <si>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</si>
  <si>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</si>
  <si>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</si>
  <si>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</si>
  <si>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</si>
  <si>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</si>
  <si>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</si>
  <si>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</si>
  <si>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</si>
  <si>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</si>
  <si>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</si>
  <si>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</si>
  <si>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</si>
  <si>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</si>
  <si>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</si>
  <si>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</si>
  <si>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</si>
  <si>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</si>
  <si>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</si>
  <si>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</si>
  <si>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</si>
  <si>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</si>
  <si>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</si>
  <si>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</si>
  <si>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</si>
  <si>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</si>
  <si>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</si>
  <si>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</si>
  <si>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</si>
  <si>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</si>
  <si>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</si>
  <si>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</si>
  <si>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</si>
  <si>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</si>
  <si>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</si>
  <si>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</si>
  <si>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</si>
  <si>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</si>
  <si>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</si>
  <si>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</si>
  <si>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</si>
  <si>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</si>
  <si>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</si>
  <si>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</si>
  <si>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</si>
  <si>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</si>
  <si>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</si>
  <si>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</si>
  <si>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</si>
  <si>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</si>
  <si>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</si>
  <si>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</si>
  <si>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</si>
  <si>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</si>
  <si>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</si>
  <si>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</si>
  <si>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</si>
  <si>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</si>
  <si>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</si>
  <si>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</si>
  <si>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</si>
  <si>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</si>
  <si>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</si>
  <si>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</si>
  <si>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</si>
  <si>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</si>
  <si>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</si>
  <si>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</si>
  <si>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</si>
  <si>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</si>
  <si>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</si>
  <si>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</si>
  <si>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</si>
  <si>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</si>
  <si>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</si>
  <si>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</si>
  <si>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</si>
  <si>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</si>
  <si>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</si>
  <si>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</si>
  <si>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</si>
  <si>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</si>
  <si>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</si>
  <si>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</si>
  <si>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</si>
  <si>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</si>
  <si>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</si>
  <si>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</si>
  <si>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</si>
  <si>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</si>
  <si>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</si>
  <si>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</si>
  <si>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</si>
  <si>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</si>
  <si>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</si>
  <si>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</si>
  <si>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</si>
  <si>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</si>
  <si>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</si>
  <si>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</si>
  <si>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</si>
  <si>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</si>
  <si>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</si>
  <si>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</si>
  <si>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</si>
  <si>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</si>
  <si>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</si>
  <si>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</si>
  <si>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</si>
  <si>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</si>
  <si>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</si>
  <si>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</si>
  <si>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</si>
  <si>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</si>
  <si>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</si>
  <si>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</si>
  <si>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</si>
  <si>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</si>
  <si>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</si>
  <si>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</si>
  <si>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</si>
  <si>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</si>
  <si>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</si>
  <si>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</si>
  <si>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</si>
  <si>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</si>
  <si>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</si>
  <si>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</si>
  <si>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</si>
  <si>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</si>
  <si>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</si>
  <si>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</si>
  <si>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</si>
  <si>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</si>
  <si>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</si>
  <si>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</si>
  <si>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</si>
  <si>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</si>
  <si>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</si>
  <si>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</si>
  <si>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</si>
  <si>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</si>
  <si>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</si>
  <si>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</si>
  <si>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</si>
  <si>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</si>
  <si>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</si>
  <si>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</si>
  <si>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</si>
  <si>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</si>
  <si>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</si>
  <si>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</si>
  <si>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</si>
  <si>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</si>
  <si>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</si>
  <si>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</si>
  <si>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</si>
  <si>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</si>
  <si>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</si>
  <si>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</si>
  <si>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</si>
  <si>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</si>
  <si>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</si>
  <si>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</si>
  <si>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</si>
  <si>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</si>
  <si>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</si>
  <si>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</si>
  <si>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</si>
  <si>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</si>
  <si>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</si>
  <si>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</si>
  <si>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</si>
  <si>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</si>
  <si>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</si>
  <si>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</si>
  <si>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</si>
  <si>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</si>
  <si>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</si>
  <si>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</si>
  <si>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</si>
  <si>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</si>
  <si>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</si>
  <si>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</si>
  <si>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</si>
  <si>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</si>
  <si>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</si>
  <si>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</si>
  <si>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</si>
  <si>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</si>
  <si>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</si>
  <si>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</si>
  <si>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</si>
  <si>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</si>
  <si>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</si>
  <si>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</si>
  <si>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</si>
  <si>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</si>
  <si>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</si>
  <si>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</si>
  <si>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</si>
  <si>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</si>
  <si>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</si>
  <si>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</si>
  <si>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</si>
  <si>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</si>
  <si>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</si>
  <si>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</si>
  <si>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</si>
  <si>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</si>
  <si>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</si>
  <si>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</si>
  <si>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</si>
  <si>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</si>
  <si>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</si>
  <si>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</si>
  <si>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</si>
  <si>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</si>
  <si>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</si>
  <si>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</si>
  <si>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</si>
  <si>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</si>
  <si>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</si>
  <si>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</si>
  <si>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</si>
  <si>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</si>
  <si>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</si>
  <si>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</si>
  <si>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</si>
  <si>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</si>
  <si>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</si>
  <si>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</si>
  <si>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</si>
  <si>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</si>
  <si>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</si>
  <si>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</si>
  <si>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</si>
  <si>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</si>
  <si>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</si>
  <si>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</si>
  <si>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</si>
  <si>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</si>
  <si>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</si>
  <si>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</si>
  <si>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</si>
  <si>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</si>
  <si>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</si>
  <si>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</si>
  <si>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</si>
  <si>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</si>
  <si>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</si>
  <si>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</si>
  <si>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</si>
  <si>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</si>
  <si>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</si>
  <si>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</si>
  <si>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</si>
  <si>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</si>
  <si>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</si>
  <si>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</si>
  <si>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</si>
  <si>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</si>
  <si>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</si>
  <si>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</si>
  <si>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</si>
  <si>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</si>
  <si>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</si>
  <si>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</si>
  <si>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</si>
  <si>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</si>
  <si>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</si>
  <si>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</si>
  <si>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</si>
  <si>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</si>
  <si>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</si>
  <si>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</si>
  <si>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</si>
  <si>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</si>
  <si>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</si>
  <si>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</si>
  <si>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</si>
  <si>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</si>
  <si>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</si>
  <si>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</si>
  <si>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</si>
  <si>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</si>
  <si>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</si>
  <si>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</si>
  <si>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</si>
  <si>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</si>
  <si>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</si>
  <si>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</si>
  <si>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</si>
  <si>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</si>
  <si>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</si>
  <si>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</si>
  <si>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</si>
  <si>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</si>
  <si>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</si>
  <si>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</si>
  <si>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</si>
  <si>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</si>
  <si>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</si>
  <si>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</si>
  <si>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</si>
  <si>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</si>
  <si>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</si>
  <si>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</si>
  <si>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</si>
  <si>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</si>
  <si>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</si>
  <si>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</si>
  <si>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</si>
  <si>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</si>
  <si>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</si>
  <si>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</si>
  <si>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</si>
  <si>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</si>
  <si>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</si>
  <si>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</si>
  <si>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</si>
  <si>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</si>
  <si>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</si>
  <si>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</si>
  <si>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</si>
  <si>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</si>
  <si>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</si>
  <si>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</si>
  <si>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</si>
  <si>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</si>
  <si>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</si>
  <si>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</si>
  <si>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</si>
  <si>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</si>
  <si>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</si>
  <si>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</si>
  <si>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</si>
  <si>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</si>
  <si>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</si>
  <si>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</si>
  <si>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</si>
  <si>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</si>
  <si>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</si>
  <si>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</si>
  <si>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</si>
  <si>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</si>
  <si>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</si>
  <si>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</si>
  <si>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</si>
  <si>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</si>
  <si>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</si>
  <si>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</si>
  <si>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</si>
  <si>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</si>
  <si>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</si>
  <si>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</si>
  <si>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</si>
  <si>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</si>
  <si>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</si>
  <si>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</si>
  <si>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</si>
  <si>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</si>
  <si>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</si>
  <si>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</si>
  <si>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</si>
  <si>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</si>
  <si>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</si>
  <si>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</si>
  <si>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</si>
  <si>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</si>
  <si>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</si>
  <si>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</si>
  <si>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</si>
  <si>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</si>
  <si>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</si>
  <si>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</si>
  <si>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</si>
  <si>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</si>
  <si>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</si>
  <si>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</si>
  <si>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</si>
  <si>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</si>
  <si>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</si>
  <si>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</si>
  <si>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</si>
  <si>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</si>
  <si>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</si>
  <si>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</si>
  <si>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</si>
  <si>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</si>
  <si>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</si>
  <si>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</si>
  <si>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</si>
  <si>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</si>
  <si>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</si>
  <si>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</si>
  <si>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</si>
  <si>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</si>
  <si>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</si>
  <si>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</si>
  <si>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</si>
  <si>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</si>
  <si>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</si>
  <si>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</si>
  <si>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</si>
  <si>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</si>
  <si>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</si>
  <si>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</si>
  <si>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</si>
  <si>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</si>
  <si>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</si>
  <si>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</si>
  <si>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</si>
  <si>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</si>
  <si>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</si>
  <si>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</si>
  <si>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</si>
  <si>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</si>
  <si>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</si>
  <si>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</si>
  <si>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</si>
  <si>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</si>
  <si>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</si>
  <si>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</si>
  <si>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</si>
  <si>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</si>
  <si>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</si>
  <si>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</si>
  <si>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</si>
  <si>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</si>
  <si>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</si>
  <si>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</si>
  <si>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</si>
  <si>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</si>
  <si>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</si>
  <si>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</si>
  <si>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</si>
  <si>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</si>
  <si>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</si>
  <si>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</si>
  <si>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</si>
  <si>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</si>
  <si>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</si>
  <si>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</si>
  <si>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</si>
  <si>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</si>
  <si>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</si>
  <si>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</si>
  <si>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</si>
  <si>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</si>
  <si>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</si>
  <si>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</si>
  <si>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</si>
  <si>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</si>
  <si>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</si>
  <si>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</si>
  <si>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</si>
  <si>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</si>
  <si>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</si>
  <si>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</si>
  <si>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</si>
  <si>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</si>
  <si>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</si>
  <si>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</si>
  <si>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</si>
  <si>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</si>
  <si>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</si>
  <si>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</si>
  <si>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</si>
  <si>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</si>
  <si>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</si>
  <si>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</si>
  <si>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</si>
  <si>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</si>
  <si>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</si>
  <si>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</si>
  <si>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</si>
  <si>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</si>
  <si>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</si>
  <si>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</si>
  <si>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</si>
  <si>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</si>
  <si>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</si>
  <si>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</si>
  <si>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</si>
  <si>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</si>
  <si>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</si>
  <si>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</si>
  <si>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</si>
  <si>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</si>
  <si>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</si>
  <si>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</si>
  <si>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</si>
  <si>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</si>
  <si>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</si>
  <si>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</si>
  <si>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</si>
  <si>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</si>
  <si>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</si>
  <si>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</si>
  <si>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</si>
  <si>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</si>
  <si>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</si>
  <si>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</si>
  <si>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</si>
  <si>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</si>
  <si>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</si>
  <si>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</si>
  <si>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</si>
  <si>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</si>
  <si>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</si>
  <si>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</si>
  <si>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</si>
  <si>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</si>
  <si>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</si>
  <si>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</si>
  <si>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</si>
  <si>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</si>
  <si>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</si>
  <si>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</si>
  <si>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</si>
  <si>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</si>
  <si>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</si>
  <si>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</si>
  <si>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</si>
  <si>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</si>
  <si>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</si>
  <si>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</si>
  <si>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</si>
  <si>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</si>
  <si>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</si>
  <si>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</si>
  <si>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</si>
  <si>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</si>
  <si>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</si>
  <si>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</si>
  <si>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</si>
  <si>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</si>
  <si>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</si>
  <si>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</si>
  <si>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</si>
  <si>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</si>
  <si>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</si>
  <si>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</si>
  <si>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</si>
  <si>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</si>
  <si>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</si>
  <si>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</si>
  <si>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</si>
  <si>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</si>
  <si>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</si>
  <si>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</si>
  <si>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</si>
  <si>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</si>
  <si>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</si>
  <si>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</si>
  <si>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</si>
  <si>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</si>
  <si>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</si>
  <si>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</si>
  <si>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</si>
  <si>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</si>
  <si>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</si>
  <si>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</si>
  <si>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</si>
  <si>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</si>
  <si>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</si>
  <si>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</si>
  <si>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</si>
  <si>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</si>
  <si>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</si>
  <si>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</si>
  <si>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</si>
  <si>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</si>
  <si>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</si>
  <si>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</si>
  <si>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</si>
  <si>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</si>
  <si>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</si>
  <si>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</si>
  <si>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</si>
  <si>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</si>
  <si>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</si>
  <si>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</si>
  <si>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</si>
  <si>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</si>
  <si>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</si>
  <si>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</si>
  <si>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</si>
  <si>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</si>
  <si>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</si>
  <si>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</si>
  <si>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</si>
  <si>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</si>
  <si>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</si>
  <si>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</si>
  <si>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</si>
  <si>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</si>
  <si>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</si>
  <si>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</si>
  <si>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</si>
  <si>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</si>
  <si>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</si>
  <si>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</si>
  <si>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</si>
  <si>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</si>
  <si>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</si>
  <si>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</si>
  <si>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</si>
  <si>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</si>
  <si>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</si>
  <si>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</si>
  <si>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</si>
  <si>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</si>
  <si>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</si>
  <si>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</si>
  <si>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</si>
  <si>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</si>
  <si>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</si>
  <si>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</si>
  <si>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</si>
  <si>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</si>
  <si>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</si>
  <si>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</si>
  <si>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</si>
  <si>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</si>
  <si>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</si>
  <si>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</si>
  <si>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</si>
  <si>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</si>
  <si>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</si>
  <si>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</si>
  <si>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</si>
  <si>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</si>
  <si>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</si>
  <si>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</si>
  <si>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</si>
  <si>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</si>
  <si>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</si>
  <si>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</si>
  <si>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</si>
  <si>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</si>
  <si>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</si>
  <si>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</si>
  <si>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</si>
  <si>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</si>
  <si>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</si>
  <si>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</si>
  <si>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</si>
  <si>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</si>
  <si>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</si>
  <si>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</si>
  <si>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</si>
  <si>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</si>
  <si>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</si>
  <si>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</si>
  <si>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</si>
  <si>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</si>
  <si>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</si>
  <si>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</si>
  <si>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</si>
  <si>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</si>
  <si>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</si>
  <si>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</si>
  <si>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</si>
  <si>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</si>
  <si>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</si>
  <si>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</si>
  <si>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</si>
  <si>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</si>
  <si>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</si>
  <si>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</si>
  <si>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</si>
  <si>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</si>
  <si>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</si>
  <si>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</si>
  <si>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</si>
  <si>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</si>
  <si>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</si>
  <si>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</si>
  <si>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</si>
  <si>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</si>
  <si>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</si>
  <si>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</si>
  <si>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</si>
  <si>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</si>
  <si>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</si>
  <si>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</si>
  <si>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</si>
  <si>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</si>
  <si>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</si>
  <si>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</si>
  <si>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</si>
  <si>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</si>
  <si>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</si>
  <si>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</si>
  <si>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</si>
  <si>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</si>
  <si>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</si>
  <si>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</si>
  <si>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</si>
  <si>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</si>
  <si>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</si>
  <si>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</si>
  <si>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</si>
  <si>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</si>
  <si>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</si>
  <si>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</si>
  <si>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</si>
  <si>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</si>
  <si>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</si>
  <si>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</si>
  <si>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</si>
  <si>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</si>
  <si>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</si>
  <si>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</si>
  <si>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</si>
  <si>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</si>
  <si>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</si>
  <si>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</si>
  <si>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</si>
  <si>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</si>
  <si>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</si>
  <si>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</si>
  <si>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</si>
  <si>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</si>
  <si>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</si>
  <si>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</si>
  <si>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</si>
  <si>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</si>
  <si>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</si>
  <si>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</si>
  <si>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</si>
  <si>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</si>
  <si>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</si>
  <si>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</si>
  <si>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</si>
  <si>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</si>
  <si>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</si>
  <si>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</si>
  <si>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</si>
  <si>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</si>
  <si>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</si>
  <si>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</si>
  <si>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</si>
  <si>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</si>
  <si>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</si>
  <si>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</si>
  <si>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</si>
  <si>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</si>
  <si>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</si>
  <si>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</si>
  <si>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</si>
  <si>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</si>
  <si>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</si>
  <si>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</si>
  <si>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</si>
  <si>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</si>
  <si>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</si>
  <si>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</si>
  <si>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</si>
  <si>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</si>
  <si>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</si>
  <si>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</si>
  <si>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</si>
  <si>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</si>
  <si>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</si>
  <si>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</si>
  <si>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</si>
  <si>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</si>
  <si>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</si>
  <si>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</si>
  <si>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</si>
  <si>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</si>
  <si>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</si>
  <si>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</si>
  <si>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</si>
  <si>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</si>
  <si>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</si>
  <si>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</si>
  <si>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</si>
  <si>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</si>
  <si>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</si>
  <si>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</si>
  <si>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</si>
  <si>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</si>
  <si>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</si>
  <si>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</si>
  <si>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</si>
  <si>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</si>
  <si>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</si>
  <si>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</si>
  <si>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</si>
  <si>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</si>
  <si>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</si>
  <si>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</si>
  <si>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</si>
  <si>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</si>
  <si>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</si>
  <si>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</si>
  <si>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</si>
  <si>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</si>
  <si>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</si>
  <si>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</si>
  <si>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</si>
  <si>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</si>
  <si>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</si>
  <si>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</si>
  <si>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</si>
  <si>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</si>
  <si>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</si>
  <si>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</si>
  <si>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</si>
  <si>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</si>
  <si>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</si>
  <si>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</si>
  <si>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</si>
  <si>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</si>
  <si>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</si>
  <si>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</si>
  <si>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</si>
  <si>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</si>
  <si>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</si>
  <si>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</si>
  <si>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</si>
  <si>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</si>
  <si>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</si>
  <si>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</si>
  <si>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</si>
  <si>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</si>
  <si>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</si>
  <si>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</si>
  <si>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</si>
  <si>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</si>
  <si>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</si>
  <si>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</si>
  <si>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</si>
  <si>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</si>
  <si>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</si>
  <si>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</si>
  <si>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</si>
  <si>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</si>
  <si>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</si>
  <si>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</si>
  <si>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</si>
  <si>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</si>
  <si>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</si>
  <si>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</si>
  <si>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</si>
  <si>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</si>
  <si>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</si>
  <si>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</si>
  <si>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</si>
  <si>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</si>
  <si>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</si>
  <si>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</si>
  <si>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</si>
  <si>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</si>
  <si>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</si>
  <si>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</si>
  <si>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</si>
  <si>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</si>
  <si>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</si>
  <si>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</si>
  <si>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</si>
  <si>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</si>
  <si>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</si>
  <si>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</si>
  <si>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</si>
  <si>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</si>
  <si>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</si>
  <si>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</si>
  <si>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</si>
  <si>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</si>
  <si>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</si>
  <si>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</si>
  <si>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</si>
  <si>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</si>
  <si>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</si>
  <si>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</si>
  <si>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</si>
  <si>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</si>
  <si>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</si>
  <si>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</si>
  <si>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</si>
  <si>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</si>
  <si>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</si>
  <si>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</si>
  <si>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</si>
  <si>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</si>
  <si>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</si>
  <si>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</si>
  <si>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</si>
  <si>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</si>
  <si>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</si>
  <si>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</si>
  <si>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</si>
  <si>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</si>
  <si>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</si>
  <si>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</si>
  <si>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</si>
  <si>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</si>
  <si>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</si>
  <si>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</si>
  <si>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</si>
  <si>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</si>
  <si>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</si>
  <si>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</si>
  <si>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</si>
  <si>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</si>
  <si>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</si>
  <si>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</si>
  <si>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</si>
  <si>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</si>
  <si>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</si>
  <si>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</si>
  <si>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</si>
  <si>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</si>
  <si>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</si>
  <si>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</si>
  <si>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</si>
  <si>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</si>
  <si>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</si>
  <si>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</si>
  <si>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</si>
  <si>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</si>
  <si>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</si>
  <si>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</si>
  <si>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</si>
  <si>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</si>
  <si>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</si>
  <si>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</si>
  <si>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</si>
  <si>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</si>
  <si>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</si>
  <si>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</si>
  <si>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</si>
  <si>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</si>
  <si>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</si>
  <si>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</si>
  <si>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</si>
  <si>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</si>
  <si>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</si>
  <si>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</si>
  <si>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</si>
  <si>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</si>
  <si>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</si>
  <si>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</si>
  <si>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</si>
  <si>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</si>
  <si>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</si>
  <si>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</si>
  <si>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</si>
  <si>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</si>
  <si>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</si>
  <si>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</si>
  <si>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</si>
  <si>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</si>
  <si>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</si>
  <si>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</si>
  <si>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</si>
  <si>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</si>
  <si>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</si>
  <si>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</si>
  <si>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</si>
  <si>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</si>
  <si>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</si>
  <si>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</si>
  <si>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</si>
  <si>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</si>
  <si>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</si>
  <si>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</si>
  <si>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</si>
  <si>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</si>
  <si>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</si>
  <si>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</si>
  <si>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</si>
  <si>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</si>
  <si>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</si>
  <si>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</si>
  <si>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</si>
  <si>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</si>
  <si>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</si>
  <si>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</si>
  <si>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</si>
  <si>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</si>
  <si>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</si>
  <si>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</si>
  <si>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</si>
  <si>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</si>
  <si>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</si>
  <si>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</si>
  <si>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</si>
  <si>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</si>
  <si>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</si>
  <si>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</si>
  <si>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</si>
  <si>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</si>
  <si>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</si>
  <si>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</si>
  <si>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</si>
  <si>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</si>
  <si>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</si>
  <si>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</si>
  <si>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</si>
  <si>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</si>
  <si>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</si>
  <si>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</si>
  <si>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</si>
  <si>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</si>
  <si>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</si>
  <si>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</si>
  <si>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</si>
  <si>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</si>
  <si>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</si>
  <si>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</si>
  <si>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</si>
  <si>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</si>
  <si>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</si>
  <si>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</si>
  <si>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</si>
  <si>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</si>
  <si>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</si>
  <si>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</si>
  <si>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</si>
  <si>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</si>
  <si>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</si>
  <si>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</si>
  <si>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</si>
  <si>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</si>
  <si>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</si>
  <si>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</si>
  <si>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</si>
  <si>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</si>
  <si>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</si>
  <si>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</si>
  <si>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</si>
  <si>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</si>
  <si>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</si>
  <si>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</si>
  <si>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</si>
  <si>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</si>
  <si>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</si>
  <si>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</si>
  <si>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</si>
  <si>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</si>
  <si>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</si>
  <si>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</si>
  <si>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</si>
  <si>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</si>
  <si>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</si>
  <si>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</si>
  <si>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</si>
  <si>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</si>
  <si>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</si>
  <si>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</si>
  <si>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</si>
  <si>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</si>
  <si>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</si>
  <si>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</si>
  <si>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</si>
  <si>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</si>
  <si>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</si>
  <si>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</si>
  <si>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</si>
  <si>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</si>
  <si>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</si>
  <si>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</si>
  <si>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</si>
  <si>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</si>
  <si>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</si>
  <si>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</si>
  <si>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</si>
  <si>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</si>
  <si>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</si>
  <si>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</si>
  <si>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</si>
  <si>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</si>
  <si>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</si>
  <si>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</si>
  <si>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</si>
  <si>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</si>
  <si>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</si>
  <si>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</si>
  <si>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</si>
  <si>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</si>
  <si>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</si>
  <si>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</si>
  <si>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</si>
  <si>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</si>
  <si>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</si>
  <si>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</si>
  <si>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</si>
  <si>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</si>
  <si>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</si>
  <si>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</si>
  <si>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</si>
  <si>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</si>
  <si>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</si>
  <si>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</si>
  <si>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</si>
  <si>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</si>
  <si>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</si>
  <si>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</si>
  <si>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</si>
  <si>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</si>
  <si>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</si>
  <si>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</si>
  <si>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</si>
  <si>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</si>
  <si>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</si>
  <si>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</si>
  <si>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</si>
  <si>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</si>
  <si>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</si>
  <si>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</si>
  <si>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</si>
  <si>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</si>
  <si>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</si>
  <si>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</si>
  <si>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</si>
  <si>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</si>
  <si>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</si>
  <si>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</si>
  <si>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</si>
  <si>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</si>
  <si>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</si>
  <si>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</si>
  <si>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</si>
  <si>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</si>
  <si>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</si>
  <si>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</si>
  <si>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</si>
  <si>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</si>
  <si>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</si>
  <si>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</si>
  <si>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</si>
  <si>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</si>
  <si>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</si>
  <si>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</si>
  <si>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</si>
  <si>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</si>
  <si>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</si>
  <si>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</si>
  <si>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</si>
  <si>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</si>
  <si>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</si>
  <si>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</si>
  <si>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</si>
  <si>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</si>
  <si>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</si>
  <si>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</si>
  <si>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</si>
  <si>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</si>
  <si>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</si>
  <si>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</si>
  <si>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</si>
  <si>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</si>
  <si>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</si>
  <si>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</si>
  <si>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</si>
  <si>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</si>
  <si>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</si>
  <si>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</si>
  <si>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</si>
  <si>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</si>
  <si>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</si>
  <si>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</si>
  <si>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</si>
  <si>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</si>
  <si>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</si>
  <si>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</si>
  <si>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</si>
  <si>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</si>
  <si>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</si>
  <si>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</si>
  <si>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</si>
  <si>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</si>
  <si>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</si>
  <si>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</si>
  <si>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</si>
  <si>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</si>
  <si>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</si>
  <si>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</si>
  <si>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</si>
  <si>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</si>
  <si>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</si>
  <si>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</si>
  <si>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</si>
  <si>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</si>
  <si>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</si>
  <si>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</si>
  <si>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</si>
  <si>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</si>
  <si>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</si>
  <si>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</si>
  <si>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</si>
  <si>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</si>
  <si>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</si>
  <si>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</si>
  <si>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</si>
  <si>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</si>
  <si>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</si>
  <si>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</si>
  <si>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</si>
  <si>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</si>
  <si>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</si>
  <si>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</si>
  <si>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</si>
  <si>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</si>
  <si>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</si>
  <si>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</si>
  <si>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</si>
  <si>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</si>
  <si>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</si>
  <si>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</si>
  <si>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</si>
  <si>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</si>
  <si>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</si>
  <si>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</si>
  <si>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</si>
  <si>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</si>
  <si>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</si>
  <si>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</si>
  <si>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</si>
  <si>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</si>
  <si>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</si>
  <si>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</si>
  <si>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</si>
  <si>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</si>
  <si>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</si>
  <si>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</si>
  <si>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</si>
  <si>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</si>
  <si>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</si>
  <si>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</si>
  <si>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</si>
  <si>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</si>
  <si>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</si>
  <si>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</si>
  <si>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</si>
  <si>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</si>
  <si>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</si>
  <si>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</si>
  <si>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</si>
  <si>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</si>
  <si>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</si>
  <si>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</si>
  <si>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</si>
  <si>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</si>
  <si>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</si>
  <si>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</si>
  <si>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</si>
  <si>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</si>
  <si>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</si>
  <si>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</si>
  <si>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</si>
  <si>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</si>
  <si>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</si>
  <si>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</si>
  <si>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</si>
  <si>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</si>
  <si>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</si>
  <si>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</si>
  <si>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</si>
  <si>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</si>
  <si>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</si>
  <si>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</si>
  <si>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</si>
  <si>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</si>
  <si>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</si>
  <si>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</si>
  <si>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</si>
  <si>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</si>
  <si>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</si>
  <si>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</si>
  <si>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</si>
  <si>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</si>
  <si>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</si>
  <si>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</si>
  <si>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</si>
  <si>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</si>
  <si>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</si>
  <si>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</si>
  <si>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</si>
  <si>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</si>
  <si>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</si>
  <si>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</si>
  <si>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</si>
  <si>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</si>
  <si>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</si>
  <si>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</si>
  <si>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</si>
  <si>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</si>
  <si>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</si>
  <si>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</si>
  <si>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</si>
  <si>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</si>
  <si>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</si>
  <si>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</si>
  <si>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</si>
  <si>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</si>
  <si>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</si>
  <si>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</si>
  <si>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</si>
  <si>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</si>
  <si>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</si>
  <si>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</si>
  <si>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</si>
  <si>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</si>
  <si>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</si>
  <si>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</si>
  <si>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</si>
  <si>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</si>
  <si>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</si>
  <si>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</si>
  <si>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</si>
  <si>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</si>
  <si>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</si>
  <si>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</si>
  <si>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</si>
  <si>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</si>
  <si>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</si>
  <si>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</si>
  <si>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</si>
  <si>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</si>
  <si>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</si>
  <si>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</si>
  <si>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</si>
  <si>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</si>
  <si>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</si>
  <si>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</si>
  <si>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</si>
  <si>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</si>
  <si>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</si>
  <si>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</si>
  <si>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</si>
  <si>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</si>
  <si>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</si>
  <si>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</si>
  <si>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</si>
  <si>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</si>
  <si>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</si>
  <si>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</si>
  <si>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</si>
  <si>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</si>
  <si>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</si>
  <si>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</si>
  <si>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</si>
  <si>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</si>
  <si>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</si>
  <si>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</si>
  <si>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</si>
  <si>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</si>
  <si>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</si>
  <si>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</si>
  <si>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</si>
  <si>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</si>
  <si>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</si>
  <si>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</si>
  <si>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</si>
  <si>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</si>
  <si>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</si>
  <si>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</si>
  <si>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</si>
  <si>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</si>
  <si>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</si>
  <si>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</si>
  <si>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</si>
  <si>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</si>
  <si>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</si>
  <si>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</si>
  <si>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</si>
  <si>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</si>
  <si>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</si>
  <si>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</si>
  <si>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</si>
  <si>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</si>
  <si>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</si>
  <si>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</si>
  <si>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</si>
  <si>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</si>
  <si>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</si>
  <si>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</si>
  <si>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</si>
  <si>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</si>
  <si>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</si>
  <si>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</si>
  <si>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</si>
  <si>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</si>
  <si>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</si>
  <si>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</si>
  <si>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</si>
  <si>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</si>
  <si>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</si>
  <si>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</si>
  <si>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</si>
  <si>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</si>
  <si>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</si>
  <si>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</si>
  <si>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</si>
  <si>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</si>
  <si>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</si>
  <si>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</si>
  <si>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</si>
  <si>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</si>
  <si>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</si>
  <si>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</si>
  <si>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</si>
  <si>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</si>
  <si>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</si>
  <si>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</si>
  <si>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</si>
  <si>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</si>
  <si>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</si>
  <si>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</si>
  <si>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</si>
  <si>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</si>
  <si>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</si>
  <si>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</si>
  <si>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</si>
  <si>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</si>
  <si>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</si>
  <si>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</si>
  <si>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</si>
  <si>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</si>
  <si>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</si>
  <si>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</si>
  <si>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</si>
  <si>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</si>
  <si>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</si>
  <si>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</si>
  <si>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</si>
  <si>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</si>
  <si>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</si>
  <si>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</si>
  <si>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</si>
  <si>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</si>
  <si>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</si>
  <si>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</si>
  <si>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</si>
  <si>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</si>
  <si>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</si>
  <si>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</si>
  <si>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</si>
  <si>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</si>
  <si>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</si>
  <si>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</si>
  <si>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</si>
  <si>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</si>
  <si>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</si>
  <si>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</si>
  <si>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</si>
  <si>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</si>
  <si>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</si>
  <si>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</si>
  <si>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</si>
  <si>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</si>
  <si>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</si>
  <si>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</si>
  <si>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</si>
  <si>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</si>
  <si>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</si>
  <si>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</si>
  <si>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</si>
  <si>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</si>
  <si>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</si>
  <si>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</si>
  <si>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</si>
  <si>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</si>
  <si>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</si>
  <si>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</si>
  <si>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</si>
  <si>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</si>
  <si>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</si>
  <si>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</si>
  <si>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</si>
  <si>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</si>
  <si>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</si>
  <si>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</si>
  <si>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</si>
  <si>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</si>
  <si>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</si>
  <si>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</si>
  <si>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</si>
  <si>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</si>
  <si>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</si>
  <si>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</si>
  <si>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</si>
  <si>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</si>
  <si>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</si>
  <si>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</si>
  <si>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</si>
  <si>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</si>
  <si>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</si>
  <si>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</si>
  <si>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</si>
  <si>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</si>
  <si>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</si>
  <si>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</si>
  <si>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</si>
  <si>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</si>
  <si>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</si>
  <si>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</si>
  <si>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</si>
  <si>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</si>
  <si>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</si>
  <si>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</si>
  <si>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</si>
  <si>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</si>
  <si>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</si>
  <si>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</si>
  <si>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</si>
  <si>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</si>
  <si>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</si>
  <si>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</si>
  <si>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</si>
  <si>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</si>
  <si>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</si>
  <si>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</si>
  <si>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</si>
  <si>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</si>
  <si>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</si>
  <si>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</si>
  <si>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</si>
  <si>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</si>
  <si>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</si>
  <si>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</si>
  <si>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</si>
  <si>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</si>
  <si>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</si>
  <si>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</si>
  <si>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</si>
  <si>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</si>
  <si>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</si>
  <si>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</si>
  <si>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</si>
  <si>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</si>
  <si>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</si>
  <si>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</si>
  <si>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</si>
  <si>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</si>
  <si>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</si>
  <si>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</si>
  <si>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</si>
  <si>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</si>
  <si>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</si>
  <si>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</si>
  <si>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</si>
  <si>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</si>
  <si>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</si>
  <si>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</si>
  <si>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</si>
  <si>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</si>
  <si>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</si>
  <si>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</si>
  <si>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</si>
  <si>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</si>
  <si>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</si>
  <si>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</si>
  <si>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</si>
  <si>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</si>
  <si>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</si>
  <si>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</si>
  <si>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</si>
  <si>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</si>
  <si>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</si>
  <si>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</si>
  <si>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</si>
  <si>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</si>
  <si>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</si>
  <si>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</si>
  <si>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</si>
  <si>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</si>
  <si>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</si>
  <si>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</si>
  <si>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</si>
  <si>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</si>
  <si>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</si>
  <si>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</si>
  <si>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</si>
  <si>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</si>
  <si>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</si>
  <si>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</si>
  <si>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</si>
  <si>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</si>
  <si>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</si>
  <si>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</si>
  <si>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</si>
  <si>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</si>
  <si>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</si>
  <si>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</si>
  <si>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</si>
  <si>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</si>
  <si>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</si>
  <si>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</si>
  <si>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</si>
  <si>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</si>
  <si>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</si>
  <si>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</si>
  <si>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</si>
  <si>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</si>
  <si>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</si>
  <si>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</si>
  <si>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</si>
  <si>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</si>
  <si>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</si>
  <si>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</si>
  <si>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</si>
  <si>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</si>
  <si>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</si>
  <si>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</si>
  <si>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</si>
  <si>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</si>
  <si>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</si>
  <si>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</si>
  <si>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</si>
  <si>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</si>
  <si>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</si>
  <si>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</si>
  <si>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</si>
  <si>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</si>
  <si>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</si>
  <si>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</si>
  <si>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</si>
  <si>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</si>
  <si>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</si>
  <si>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</si>
  <si>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</si>
  <si>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</si>
  <si>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</si>
  <si>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</si>
  <si>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</si>
  <si>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</si>
  <si>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</si>
  <si>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</si>
  <si>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</si>
  <si>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</si>
  <si>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</si>
  <si>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</si>
  <si>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</si>
  <si>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</si>
  <si>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</si>
  <si>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</si>
  <si>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</si>
  <si>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</si>
  <si>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</si>
  <si>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</si>
  <si>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</si>
  <si>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</si>
  <si>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</si>
  <si>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</si>
  <si>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</si>
  <si>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</si>
  <si>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</si>
  <si>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</si>
  <si>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</si>
  <si>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</si>
  <si>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</si>
  <si>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</si>
  <si>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</si>
  <si>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</si>
  <si>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</si>
  <si>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</si>
  <si>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</si>
  <si>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</si>
  <si>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</si>
  <si>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</si>
  <si>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</si>
  <si>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</si>
  <si>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</si>
  <si>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</si>
  <si>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</si>
  <si>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</si>
  <si>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</si>
  <si>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</si>
  <si>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</si>
  <si>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</si>
  <si>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</si>
  <si>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</si>
  <si>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</si>
  <si>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</si>
  <si>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</si>
  <si>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</si>
  <si>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</si>
  <si>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</si>
  <si>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</si>
  <si>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</si>
  <si>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</si>
  <si>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</si>
  <si>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</si>
  <si>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</si>
  <si>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</si>
  <si>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</si>
  <si>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</si>
  <si>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</si>
  <si>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</si>
  <si>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</si>
  <si>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</si>
  <si>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</si>
  <si>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</si>
  <si>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</si>
  <si>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</si>
  <si>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</si>
  <si>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</si>
  <si>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</si>
  <si>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</si>
  <si>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</si>
  <si>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</si>
  <si>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</si>
  <si>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</si>
  <si>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</si>
  <si>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</si>
  <si>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</si>
  <si>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</si>
  <si>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</si>
  <si>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</si>
  <si>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</si>
  <si>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</si>
  <si>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</si>
  <si>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</si>
  <si>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</si>
  <si>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</si>
  <si>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</si>
  <si>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</si>
  <si>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</si>
  <si>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</si>
  <si>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</si>
  <si>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</si>
  <si>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</si>
  <si>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</si>
  <si>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</si>
  <si>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</si>
  <si>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</si>
  <si>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</si>
  <si>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</si>
  <si>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</si>
  <si>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</si>
  <si>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</si>
  <si>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</si>
  <si>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</si>
  <si>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</si>
  <si>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</si>
  <si>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</si>
  <si>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</si>
  <si>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</si>
  <si>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</si>
  <si>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</si>
  <si>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</si>
  <si>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</si>
  <si>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</si>
  <si>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</si>
  <si>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</si>
  <si>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</si>
  <si>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</si>
  <si>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</si>
  <si>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</si>
  <si>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</si>
  <si>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</si>
  <si>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</si>
  <si>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</si>
  <si>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</si>
  <si>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</si>
  <si>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</si>
  <si>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</si>
  <si>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</si>
  <si>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</si>
  <si>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</si>
  <si>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</si>
  <si>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</si>
  <si>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</si>
  <si>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</si>
  <si>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</si>
  <si>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</si>
  <si>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</si>
  <si>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</si>
  <si>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</si>
  <si>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</si>
  <si>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</si>
  <si>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</si>
  <si>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</si>
  <si>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</si>
  <si>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</si>
  <si>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</si>
  <si>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</si>
  <si>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</si>
  <si>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</si>
  <si>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</si>
  <si>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</si>
  <si>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</si>
  <si>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</si>
  <si>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</si>
  <si>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</si>
  <si>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</si>
  <si>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</si>
  <si>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</si>
  <si>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</si>
  <si>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</si>
  <si>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</si>
  <si>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</si>
  <si>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</si>
  <si>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</si>
  <si>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</si>
  <si>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</si>
  <si>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</si>
  <si>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</si>
  <si>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</si>
  <si>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</si>
  <si>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</si>
  <si>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</si>
  <si>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</si>
  <si>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</si>
  <si>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</si>
  <si>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</si>
  <si>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</si>
  <si>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</si>
  <si>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</si>
  <si>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</si>
  <si>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</si>
  <si>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</si>
  <si>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</si>
  <si>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</si>
  <si>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</si>
  <si>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</si>
  <si>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</si>
  <si>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</si>
  <si>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</si>
  <si>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</si>
  <si>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</si>
  <si>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</si>
  <si>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</si>
  <si>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</si>
  <si>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</si>
  <si>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</si>
  <si>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</si>
  <si>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</si>
  <si>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</si>
  <si>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</si>
  <si>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</si>
  <si>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</si>
  <si>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</si>
  <si>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</si>
  <si>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</si>
  <si>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</si>
  <si>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</si>
  <si>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</si>
  <si>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</si>
  <si>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</si>
  <si>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</si>
  <si>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</si>
  <si>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</si>
  <si>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</si>
  <si>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</si>
  <si>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</si>
  <si>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</si>
  <si>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</si>
  <si>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</si>
  <si>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</si>
  <si>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</si>
  <si>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</si>
  <si>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</si>
  <si>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</si>
  <si>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</si>
  <si>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</si>
  <si>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</si>
  <si>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</si>
  <si>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</si>
  <si>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</si>
  <si>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</si>
  <si>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</si>
  <si>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</si>
  <si>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</si>
  <si>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</si>
  <si>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</si>
  <si>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</si>
  <si>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</si>
  <si>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</si>
  <si>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</si>
  <si>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</si>
  <si>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</si>
  <si>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</si>
  <si>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</si>
  <si>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</si>
  <si>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</si>
  <si>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</si>
  <si>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</si>
  <si>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</si>
  <si>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</si>
  <si>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</si>
  <si>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</si>
  <si>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</si>
  <si>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</si>
  <si>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</si>
  <si>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</si>
  <si>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</si>
  <si>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</si>
  <si>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</si>
  <si>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</si>
  <si>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</si>
  <si>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</si>
  <si>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</si>
  <si>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</si>
  <si>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</si>
  <si>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</si>
  <si>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</si>
  <si>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</si>
  <si>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</si>
  <si>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</si>
  <si>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</si>
  <si>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</si>
  <si>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</si>
  <si>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</si>
  <si>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</si>
  <si>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</si>
  <si>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</si>
  <si>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</si>
  <si>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</si>
  <si>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</si>
  <si>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</si>
  <si>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</si>
  <si>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</si>
  <si>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</si>
  <si>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</si>
  <si>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</si>
  <si>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</si>
  <si>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</si>
  <si>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</si>
  <si>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</si>
  <si>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</si>
  <si>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</si>
  <si>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</si>
  <si>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</si>
  <si>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</si>
  <si>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</si>
  <si>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</si>
  <si>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</si>
  <si>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</si>
  <si>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</si>
  <si>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</si>
  <si>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</si>
  <si>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</si>
  <si>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</si>
  <si>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</si>
  <si>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</si>
  <si>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</si>
  <si>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</si>
  <si>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</si>
  <si>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</si>
  <si>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</si>
  <si>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</si>
  <si>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</si>
  <si>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</si>
  <si>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</si>
  <si>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</si>
  <si>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</si>
  <si>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</si>
  <si>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</si>
  <si>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</si>
  <si>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</si>
  <si>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</si>
  <si>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</si>
  <si>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</si>
  <si>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</si>
  <si>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</si>
  <si>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</si>
  <si>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</si>
  <si>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</si>
  <si>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</si>
  <si>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</si>
  <si>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</si>
  <si>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</si>
  <si>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</si>
  <si>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</si>
  <si>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</si>
  <si>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</si>
  <si>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</si>
  <si>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</si>
  <si>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</si>
  <si>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</si>
  <si>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</si>
  <si>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</si>
  <si>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</si>
  <si>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</si>
  <si>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</si>
  <si>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</si>
  <si>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</si>
  <si>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</si>
  <si>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</si>
  <si>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</si>
  <si>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</si>
  <si>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</si>
  <si>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</si>
  <si>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</si>
  <si>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</si>
  <si>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</si>
  <si>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</si>
  <si>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</si>
  <si>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</si>
  <si>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</si>
  <si>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</si>
  <si>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</si>
  <si>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</si>
  <si>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</si>
  <si>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</si>
  <si>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</si>
  <si>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</si>
  <si>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</si>
  <si>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</si>
  <si>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</si>
  <si>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</si>
  <si>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</si>
  <si>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</si>
  <si>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</si>
  <si>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</si>
  <si>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</si>
  <si>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</si>
  <si>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</si>
  <si>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</si>
  <si>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</si>
  <si>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</si>
  <si>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</si>
  <si>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</si>
  <si>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</si>
  <si>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</si>
  <si>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</si>
  <si>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</si>
  <si>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</si>
  <si>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</si>
  <si>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</si>
  <si>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</si>
  <si>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</si>
  <si>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</si>
  <si>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</si>
  <si>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</si>
  <si>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</si>
  <si>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</si>
  <si>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</si>
  <si>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</si>
  <si>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</si>
  <si>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</si>
  <si>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</si>
  <si>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</si>
  <si>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</si>
  <si>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</si>
  <si>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</si>
  <si>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</si>
  <si>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</si>
  <si>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</si>
  <si>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</si>
  <si>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</si>
  <si>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</si>
  <si>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</si>
  <si>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</si>
  <si>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</si>
  <si>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</si>
  <si>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</si>
  <si>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</si>
  <si>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</si>
  <si>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</si>
  <si>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</si>
  <si>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</si>
  <si>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</si>
  <si>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</si>
  <si>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</si>
  <si>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</si>
  <si>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</si>
  <si>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</si>
  <si>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</si>
  <si>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</si>
  <si>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</si>
  <si>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</si>
  <si>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</si>
  <si>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</si>
  <si>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</si>
  <si>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</si>
  <si>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</si>
  <si>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</si>
  <si>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</si>
  <si>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</si>
  <si>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</si>
  <si>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</si>
  <si>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</si>
  <si>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</si>
  <si>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</si>
  <si>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</si>
  <si>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</si>
  <si>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</si>
  <si>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</si>
  <si>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</si>
  <si>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</si>
  <si>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</si>
  <si>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</si>
  <si>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</si>
  <si>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</si>
  <si>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</si>
  <si>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</si>
  <si>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</si>
  <si>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</si>
  <si>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</si>
  <si>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</si>
  <si>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</si>
  <si>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</si>
  <si>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</si>
  <si>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</si>
  <si>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</si>
  <si>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</si>
  <si>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</si>
  <si>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</si>
  <si>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</si>
  <si>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</si>
  <si>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</si>
  <si>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</si>
  <si>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</si>
  <si>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</si>
  <si>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</si>
  <si>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</si>
  <si>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</si>
  <si>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</si>
  <si>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</si>
  <si>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</si>
  <si>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</si>
  <si>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</si>
  <si>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</si>
  <si>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</si>
  <si>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</si>
  <si>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</si>
  <si>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</si>
  <si>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</si>
  <si>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</si>
  <si>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</si>
  <si>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</si>
  <si>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</si>
  <si>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</si>
  <si>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</si>
  <si>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</si>
  <si>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</si>
  <si>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</si>
  <si>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</si>
  <si>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</si>
  <si>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</si>
  <si>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</si>
  <si>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</si>
  <si>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</si>
  <si>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</si>
  <si>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</si>
  <si>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</si>
  <si>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</si>
  <si>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</si>
  <si>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</si>
  <si>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</si>
  <si>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</si>
  <si>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</si>
  <si>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</si>
  <si>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</si>
  <si>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</si>
  <si>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</si>
  <si>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</si>
  <si>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</si>
  <si>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</si>
  <si>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</si>
  <si>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</si>
  <si>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</si>
  <si>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</si>
  <si>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</si>
  <si>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</si>
  <si>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</si>
  <si>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</si>
  <si>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</si>
  <si>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</si>
  <si>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</si>
  <si>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</si>
  <si>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</si>
  <si>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</si>
  <si>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</si>
  <si>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</si>
  <si>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</si>
  <si>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</si>
  <si>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</si>
  <si>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</si>
  <si>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</si>
  <si>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</si>
  <si>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</si>
  <si>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</si>
  <si>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</si>
  <si>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</si>
  <si>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</si>
  <si>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</si>
  <si>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</si>
  <si>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</si>
  <si>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</si>
  <si>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</si>
  <si>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</si>
  <si>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</si>
  <si>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</si>
  <si>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</si>
  <si>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</si>
  <si>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</si>
  <si>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</si>
  <si>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</si>
  <si>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</si>
  <si>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</si>
  <si>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</si>
  <si>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</si>
  <si>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</si>
  <si>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</si>
  <si>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</si>
  <si>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</si>
  <si>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</si>
  <si>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</si>
  <si>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</si>
  <si>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</si>
  <si>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</si>
  <si>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</si>
  <si>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</si>
  <si>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</si>
  <si>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</si>
  <si>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</si>
  <si>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</si>
  <si>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</si>
  <si>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</si>
  <si>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</si>
  <si>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</si>
  <si>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</si>
  <si>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</si>
  <si>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</si>
  <si>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</si>
  <si>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</si>
  <si>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</si>
  <si>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</si>
  <si>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</si>
  <si>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</si>
  <si>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</si>
  <si>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</si>
  <si>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</si>
  <si>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</si>
  <si>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</si>
  <si>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</si>
  <si>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</si>
  <si>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</si>
  <si>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</si>
  <si>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</si>
  <si>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</si>
  <si>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</si>
  <si>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</si>
  <si>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</si>
  <si>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</si>
  <si>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</si>
  <si>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</si>
  <si>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</si>
  <si>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</si>
  <si>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</si>
  <si>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</si>
  <si>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</si>
  <si>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</si>
  <si>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</si>
  <si>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</si>
  <si>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</si>
  <si>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</si>
  <si>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</si>
  <si>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2021-81-20000150.0</t>
  </si>
  <si>
    <t>Prestar los servicios de educacion inicial en el marco de la atencion integral en centros de desarrollo infantil-CDI - , de conformidad con el manual operativo de la modalidad institucional, el lineamiento tecnico para la atencion a la primera infancia y las directrices establecidas por el ICBF, en armonia con la politica de estado para el desarrollo integral a la primera infancia de cero a siempre. Prestar los servicios de educacion inicial en el marco de la atencion integral en desarrollo infantil en medio familiar -DIMF - , de conformidad con el manual operativo de la modalidad familiar, el lineamiento tecnico para la atencion a la primera infancia y las directrices establecidas por el ICBF, en armonia con la politica de estado para el desarrollo integral a la primera infancia de ceor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</si>
</sst>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2763</v>
      </c>
      <c r="D15" s="35"/>
      <c r="E15" s="35"/>
      <c r="F15" s="5"/>
      <c r="G15" s="32" t="s">
        <v>1168</v>
      </c>
      <c r="H15" s="103" t="s">
        <v>1070</v>
      </c>
      <c r="I15" s="32" t="s">
        <v>2624</v>
      </c>
      <c r="J15" s="108" t="s">
        <v>2626</v>
      </c>
      <c r="L15" s="205" t="s">
        <v>8</v>
      </c>
      <c r="M15" s="20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182"/>
      <c r="I20" s="141" t="s">
        <v>1070</v>
      </c>
      <c r="J20" s="142" t="s">
        <v>1073</v>
      </c>
      <c r="K20" s="143">
        <v>786178400</v>
      </c>
      <c r="L20" s="144">
        <v>44194</v>
      </c>
      <c r="M20" s="144">
        <v>44561</v>
      </c>
      <c r="N20" s="127">
        <f>+(M20-L20)/30</f>
        <v>12.233333333333333</v>
      </c>
      <c r="O20" s="130"/>
      <c r="U20" s="126"/>
      <c r="V20" s="105">
        <f ca="1">NOW()</f>
        <v>44194.481227199074</v>
      </c>
      <c r="W20" s="105">
        <f ca="1">NOW()</f>
        <v>44194.481227199074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174" t="str">
        <f>VLOOKUP(B20,EAS!A2:B1439,2,0)</f>
        <v>ASOCIACIÓN MUJERES E INFANCIA ASOMIN</v>
      </c>
      <c r="C38" s="174"/>
      <c r="D38" s="174"/>
      <c r="E38" s="174"/>
      <c r="F38" s="174"/>
      <c r="G38" s="5"/>
      <c r="H38" s="124"/>
      <c r="I38" s="186" t="s">
        <v>7</v>
      </c>
      <c r="J38" s="186"/>
      <c r="K38" s="186"/>
      <c r="L38" s="186"/>
      <c r="M38" s="186"/>
      <c r="N38" s="186"/>
      <c r="O38" s="125"/>
    </row>
    <row r="39" spans="1:16" ht="42.95" customHeight="1" thickBot="1" x14ac:dyDescent="0.3">
      <c r="A39" s="10"/>
      <c r="B39" s="11"/>
      <c r="C39" s="11"/>
      <c r="D39" s="11"/>
      <c r="E39" s="11"/>
      <c r="F39" s="11"/>
      <c r="G39" s="11"/>
      <c r="H39" s="10"/>
      <c r="I39" s="218" t="s">
        <v>2764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 t="shared" ref="G49:G50" si="2">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 t="shared" si="2"/>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3">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3"/>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3"/>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3"/>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3"/>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3"/>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3"/>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3"/>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3"/>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3"/>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3"/>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3"/>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3"/>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3"/>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3"/>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3"/>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3"/>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3"/>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3"/>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3"/>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3"/>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3"/>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3"/>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3"/>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3"/>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3"/>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3"/>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3"/>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3"/>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3"/>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3"/>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3"/>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3"/>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3"/>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3"/>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3"/>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3"/>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3"/>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3"/>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3"/>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3"/>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3"/>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3"/>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3"/>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3"/>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3"/>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3"/>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3"/>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3"/>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3"/>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 t="shared" ref="G115:G116" si="4">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 t="shared" si="4"/>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5">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2668</v>
      </c>
      <c r="C179" s="217"/>
      <c r="D179" s="217"/>
      <c r="E179" s="163">
        <v>0.02</v>
      </c>
      <c r="F179" s="162">
        <v>1E-4</v>
      </c>
      <c r="G179" s="157">
        <f>IF(F179&gt;0,SUM(E179+F179),"")</f>
        <v>2.01E-2</v>
      </c>
      <c r="H179" s="5"/>
      <c r="I179" s="217" t="s">
        <v>2670</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15802185.84</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metadata/properties"/>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2020-12-29T16:32:56Z</cp:lastPrinted>
  <dcterms:created xsi:type="dcterms:W3CDTF">2020-10-14T21:57:42Z</dcterms:created>
  <dcterms:modified xsi:type="dcterms:W3CDTF">2020-12-29T16:33:48Z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