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 240\Desktop\BOLIVAR HI\firm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3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<sst xmlns="http://schemas.openxmlformats.org/spreadsheetml/2006/main" count="3384" uniqueCount="2748">
  <si>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</si>
  <si>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</si>
  <si>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</si>
  <si>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</si>
  <si>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</si>
  <si>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</si>
  <si>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</si>
  <si>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</si>
  <si>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</si>
  <si>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</si>
  <si>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</si>
  <si>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</si>
  <si>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</si>
  <si>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</si>
  <si>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</si>
  <si>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</si>
  <si>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</si>
  <si>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</si>
  <si>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</si>
  <si>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</si>
  <si>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</si>
  <si>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</si>
  <si>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</si>
  <si>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</si>
  <si>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</si>
  <si>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</si>
  <si>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</si>
  <si>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</si>
  <si>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</si>
  <si>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</si>
  <si>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</si>
  <si>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</si>
  <si>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</si>
  <si>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</si>
  <si>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</si>
  <si>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</si>
  <si>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</si>
  <si>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</si>
  <si>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</si>
  <si>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</si>
  <si>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</si>
  <si>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</si>
  <si>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</si>
  <si>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</si>
  <si>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</si>
  <si>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</si>
  <si>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</si>
  <si>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</si>
  <si>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</si>
  <si>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</si>
  <si>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</si>
  <si>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</si>
  <si>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</si>
  <si>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</si>
  <si>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</si>
  <si>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</si>
  <si>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</si>
  <si>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</si>
  <si>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</si>
  <si>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</si>
  <si>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</si>
  <si>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</si>
  <si>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</si>
  <si>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</si>
  <si>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</si>
  <si>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</si>
  <si>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</si>
  <si>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</si>
  <si>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</si>
  <si>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</si>
  <si>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</si>
  <si>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</si>
  <si>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</si>
  <si>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</si>
  <si>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</si>
  <si>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</si>
  <si>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</si>
  <si>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</si>
  <si>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</si>
  <si>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</si>
  <si>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</si>
  <si>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</si>
  <si>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</si>
  <si>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</si>
  <si>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</si>
  <si>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</si>
  <si>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</si>
  <si>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</si>
  <si>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</si>
  <si>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</si>
  <si>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</si>
  <si>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</si>
  <si>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</si>
  <si>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</si>
  <si>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</si>
  <si>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</si>
  <si>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</si>
  <si>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</si>
  <si>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</si>
  <si>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</si>
  <si>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</si>
  <si>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</si>
  <si>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</si>
  <si>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</si>
  <si>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</si>
  <si>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</si>
  <si>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</si>
  <si>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</si>
  <si>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</si>
  <si>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</si>
  <si>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</si>
  <si>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</si>
  <si>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</si>
  <si>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</si>
  <si>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</si>
  <si>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</si>
  <si>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</si>
  <si>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</si>
  <si>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</si>
  <si>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</si>
  <si>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</si>
  <si>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</si>
  <si>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</si>
  <si>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</si>
  <si>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</si>
  <si>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</si>
  <si>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</si>
  <si>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</si>
  <si>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</si>
  <si>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</si>
  <si>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</si>
  <si>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</si>
  <si>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</si>
  <si>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</si>
  <si>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</si>
  <si>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</si>
  <si>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</si>
  <si>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</si>
  <si>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</si>
  <si>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</si>
  <si>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</si>
  <si>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</si>
  <si>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</si>
  <si>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</si>
  <si>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</si>
  <si>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</si>
  <si>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</si>
  <si>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</si>
  <si>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</si>
  <si>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</si>
  <si>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</si>
  <si>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</si>
  <si>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</si>
  <si>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</si>
  <si>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</si>
  <si>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</si>
  <si>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</si>
  <si>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</si>
  <si>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</si>
  <si>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</si>
  <si>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</si>
  <si>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</si>
  <si>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</si>
  <si>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</si>
  <si>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</si>
  <si>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</si>
  <si>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</si>
  <si>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</si>
  <si>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</si>
  <si>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</si>
  <si>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</si>
  <si>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</si>
  <si>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</si>
  <si>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</si>
  <si>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</si>
  <si>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</si>
  <si>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</si>
  <si>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</si>
  <si>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</si>
  <si>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</si>
  <si>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</si>
  <si>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</si>
  <si>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</si>
  <si>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</si>
  <si>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</si>
  <si>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</si>
  <si>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</si>
  <si>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</si>
  <si>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</si>
  <si>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</si>
  <si>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</si>
  <si>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</si>
  <si>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</si>
  <si>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</si>
  <si>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</si>
  <si>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</si>
  <si>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</si>
  <si>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</si>
  <si>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</si>
  <si>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</si>
  <si>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</si>
  <si>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</si>
  <si>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</si>
  <si>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</si>
  <si>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</si>
  <si>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</si>
  <si>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</si>
  <si>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</si>
  <si>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</si>
  <si>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</si>
  <si>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</si>
  <si>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</si>
  <si>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</si>
  <si>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</si>
  <si>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</si>
  <si>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</si>
  <si>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</si>
  <si>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</si>
  <si>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</si>
  <si>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</si>
  <si>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</si>
  <si>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</si>
  <si>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</si>
  <si>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</si>
  <si>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</si>
  <si>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</si>
  <si>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</si>
  <si>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</si>
  <si>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</si>
  <si>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</si>
  <si>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</si>
  <si>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</si>
  <si>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</si>
  <si>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</si>
  <si>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</si>
  <si>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</si>
  <si>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</si>
  <si>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</si>
  <si>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</si>
  <si>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</si>
  <si>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</si>
  <si>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</si>
  <si>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</si>
  <si>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</si>
  <si>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</si>
  <si>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</si>
  <si>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</si>
  <si>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</si>
  <si>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</si>
  <si>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</si>
  <si>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</si>
  <si>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</si>
  <si>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</si>
  <si>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</si>
  <si>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</si>
  <si>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</si>
  <si>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</si>
  <si>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</si>
  <si>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</si>
  <si>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</si>
  <si>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</si>
  <si>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</si>
  <si>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</si>
  <si>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</si>
  <si>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</si>
  <si>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</si>
  <si>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</si>
  <si>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</si>
  <si>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</si>
  <si>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</si>
  <si>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</si>
  <si>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</si>
  <si>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</si>
  <si>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</si>
  <si>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</si>
  <si>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</si>
  <si>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</si>
  <si>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</si>
  <si>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</si>
  <si>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</si>
  <si>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</si>
  <si>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</si>
  <si>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</si>
  <si>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</si>
  <si>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</si>
  <si>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</si>
  <si>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</si>
  <si>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</si>
  <si>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</si>
  <si>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</si>
  <si>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</si>
  <si>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</si>
  <si>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</si>
  <si>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</si>
  <si>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</si>
  <si>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</si>
  <si>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</si>
  <si>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</si>
  <si>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</si>
  <si>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</si>
  <si>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</si>
  <si>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</si>
  <si>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</si>
  <si>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</si>
  <si>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</si>
  <si>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</si>
  <si>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</si>
  <si>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</si>
  <si>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</si>
  <si>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</si>
  <si>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</si>
  <si>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</si>
  <si>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</si>
  <si>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</si>
  <si>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</si>
  <si>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</si>
  <si>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</si>
  <si>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</si>
  <si>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</si>
  <si>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</si>
  <si>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</si>
  <si>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</si>
  <si>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</si>
  <si>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</si>
  <si>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</si>
  <si>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</si>
  <si>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</si>
  <si>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</si>
  <si>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</si>
  <si>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</si>
  <si>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</si>
  <si>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</si>
  <si>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</si>
  <si>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</si>
  <si>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</si>
  <si>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</si>
  <si>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</si>
  <si>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</si>
  <si>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</si>
  <si>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</si>
  <si>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</si>
  <si>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</si>
  <si>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</si>
  <si>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</si>
  <si>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</si>
  <si>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</si>
  <si>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</si>
  <si>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</si>
  <si>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</si>
  <si>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</si>
  <si>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</si>
  <si>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</si>
  <si>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</si>
  <si>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</si>
  <si>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</si>
  <si>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</si>
  <si>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</si>
  <si>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</si>
  <si>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</si>
  <si>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</si>
  <si>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</si>
  <si>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</si>
  <si>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</si>
  <si>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</si>
  <si>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</si>
  <si>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</si>
  <si>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</si>
  <si>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</si>
  <si>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</si>
  <si>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</si>
  <si>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</si>
  <si>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</si>
  <si>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</si>
  <si>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</si>
  <si>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</si>
  <si>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</si>
  <si>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</si>
  <si>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</si>
  <si>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</si>
  <si>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</si>
  <si>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</si>
  <si>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</si>
  <si>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</si>
  <si>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</si>
  <si>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</si>
  <si>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</si>
  <si>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</si>
  <si>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</si>
  <si>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</si>
  <si>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</si>
  <si>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</si>
  <si>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</si>
  <si>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</si>
  <si>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</si>
  <si>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</si>
  <si>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</si>
  <si>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</si>
  <si>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</si>
  <si>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</si>
  <si>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</si>
  <si>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</si>
  <si>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</si>
  <si>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</si>
  <si>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</si>
  <si>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</si>
  <si>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</si>
  <si>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</si>
  <si>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</si>
  <si>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</si>
  <si>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</si>
  <si>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</si>
  <si>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</si>
  <si>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</si>
  <si>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</si>
  <si>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</si>
  <si>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</si>
  <si>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</si>
  <si>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</si>
  <si>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</si>
  <si>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</si>
  <si>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</si>
  <si>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</si>
  <si>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</si>
  <si>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</si>
  <si>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</si>
  <si>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</si>
  <si>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</si>
  <si>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</si>
  <si>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</si>
  <si>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</si>
  <si>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</si>
  <si>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</si>
  <si>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</si>
  <si>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</si>
  <si>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</si>
  <si>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</si>
  <si>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</si>
  <si>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</si>
  <si>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</si>
  <si>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</si>
  <si>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</si>
  <si>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</si>
  <si>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</si>
  <si>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</si>
  <si>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</si>
  <si>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</si>
  <si>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</si>
  <si>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</si>
  <si>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</si>
  <si>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</si>
  <si>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</si>
  <si>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</si>
  <si>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</si>
  <si>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</si>
  <si>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</si>
  <si>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</si>
  <si>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</si>
  <si>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</si>
  <si>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</si>
  <si>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</si>
  <si>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</si>
  <si>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</si>
  <si>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</si>
  <si>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</si>
  <si>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</si>
  <si>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</si>
  <si>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</si>
  <si>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</si>
  <si>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</si>
  <si>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</si>
  <si>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</si>
  <si>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</si>
  <si>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</si>
  <si>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</si>
  <si>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</si>
  <si>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</si>
  <si>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</si>
  <si>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</si>
  <si>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</si>
  <si>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</si>
  <si>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</si>
  <si>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</si>
  <si>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</si>
  <si>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</si>
  <si>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</si>
  <si>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</si>
  <si>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</si>
  <si>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</si>
  <si>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</si>
  <si>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</si>
  <si>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</si>
  <si>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</si>
  <si>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</si>
  <si>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</si>
  <si>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</si>
  <si>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</si>
  <si>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</si>
  <si>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</si>
  <si>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</si>
  <si>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</si>
  <si>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</si>
  <si>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</si>
  <si>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</si>
  <si>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</si>
  <si>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</si>
  <si>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</si>
  <si>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</si>
  <si>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</si>
  <si>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</si>
  <si>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</si>
  <si>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</si>
  <si>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</si>
  <si>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</si>
  <si>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</si>
  <si>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</si>
  <si>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</si>
  <si>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</si>
  <si>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</si>
  <si>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</si>
  <si>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</si>
  <si>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</si>
  <si>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</si>
  <si>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</si>
  <si>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</si>
  <si>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</si>
  <si>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</si>
  <si>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</si>
  <si>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</si>
  <si>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</si>
  <si>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</si>
  <si>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</si>
  <si>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</si>
  <si>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</si>
  <si>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</si>
  <si>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</si>
  <si>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</si>
  <si>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</si>
  <si>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</si>
  <si>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</si>
  <si>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</si>
  <si>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</si>
  <si>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</si>
  <si>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</si>
  <si>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</si>
  <si>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</si>
  <si>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</si>
  <si>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</si>
  <si>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</si>
  <si>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</si>
  <si>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</si>
  <si>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</si>
  <si>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</si>
  <si>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</si>
  <si>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</si>
  <si>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</si>
  <si>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</si>
  <si>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</si>
  <si>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</si>
  <si>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</si>
  <si>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</si>
  <si>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</si>
  <si>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</si>
  <si>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</si>
  <si>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</si>
  <si>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</si>
  <si>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</si>
  <si>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</si>
  <si>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</si>
  <si>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</si>
  <si>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</si>
  <si>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</si>
  <si>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</si>
  <si>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</si>
  <si>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</si>
  <si>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</si>
  <si>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</si>
  <si>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</si>
  <si>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</si>
  <si>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</si>
  <si>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</si>
  <si>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</si>
  <si>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</si>
  <si>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</si>
  <si>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</si>
  <si>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</si>
  <si>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</si>
  <si>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</si>
  <si>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</si>
  <si>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</si>
  <si>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</si>
  <si>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</si>
  <si>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</si>
  <si>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</si>
  <si>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</si>
  <si>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</si>
  <si>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</si>
  <si>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</si>
  <si>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</si>
  <si>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</si>
  <si>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</si>
  <si>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</si>
  <si>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</si>
  <si>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</si>
  <si>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</si>
  <si>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</si>
  <si>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</si>
  <si>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</si>
  <si>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</si>
  <si>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</si>
  <si>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</si>
  <si>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</si>
  <si>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</si>
  <si>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</si>
  <si>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</si>
  <si>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</si>
  <si>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</si>
  <si>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</si>
  <si>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</si>
  <si>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</si>
  <si>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</si>
  <si>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</si>
  <si>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</si>
  <si>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</si>
  <si>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</si>
  <si>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</si>
  <si>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</si>
  <si>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</si>
  <si>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</si>
  <si>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</si>
  <si>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</si>
  <si>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</si>
  <si>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</si>
  <si>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</si>
  <si>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</si>
  <si>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</si>
  <si>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</si>
  <si>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</si>
  <si>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</si>
  <si>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</si>
  <si>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</si>
  <si>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</si>
  <si>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</si>
  <si>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</si>
  <si>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</si>
  <si>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</si>
  <si>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</si>
  <si>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</si>
  <si>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</si>
  <si>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</si>
  <si>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</si>
  <si>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</si>
  <si>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</si>
  <si>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</si>
  <si>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</si>
  <si>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</si>
  <si>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</si>
  <si>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</si>
  <si>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</si>
  <si>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</si>
  <si>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</si>
  <si>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</si>
  <si>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</si>
  <si>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</si>
  <si>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</si>
  <si>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</si>
  <si>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</si>
  <si>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</si>
  <si>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</si>
  <si>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</si>
  <si>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</si>
  <si>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</si>
  <si>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</si>
  <si>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</si>
  <si>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</si>
  <si>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</si>
  <si>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</si>
  <si>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</si>
  <si>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</si>
  <si>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</si>
  <si>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</si>
  <si>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</si>
  <si>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</si>
  <si>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</si>
  <si>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</si>
  <si>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</si>
  <si>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</si>
  <si>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</si>
  <si>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</si>
  <si>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</si>
  <si>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</si>
  <si>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</si>
  <si>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</si>
  <si>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</si>
  <si>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</si>
  <si>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</si>
  <si>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</si>
  <si>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</si>
  <si>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</si>
  <si>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</si>
  <si>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</si>
  <si>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</si>
  <si>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</si>
  <si>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</si>
  <si>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</si>
  <si>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</si>
  <si>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</si>
  <si>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</si>
  <si>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</si>
  <si>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</si>
  <si>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</si>
  <si>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</si>
  <si>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</si>
  <si>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</si>
  <si>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</si>
  <si>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</si>
  <si>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</si>
  <si>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</si>
  <si>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</si>
  <si>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</si>
  <si>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</si>
  <si>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</si>
  <si>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</si>
  <si>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</si>
  <si>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</si>
  <si>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</si>
  <si>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</si>
  <si>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</si>
  <si>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</si>
  <si>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</si>
  <si>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</si>
  <si>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</si>
  <si>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</si>
  <si>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</si>
  <si>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</si>
  <si>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</si>
  <si>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</si>
  <si>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</si>
  <si>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</si>
  <si>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</si>
  <si>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</si>
  <si>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</si>
  <si>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</si>
  <si>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</si>
  <si>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</si>
  <si>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</si>
  <si>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</si>
  <si>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</si>
  <si>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</si>
  <si>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</si>
  <si>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</si>
  <si>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</si>
  <si>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</si>
  <si>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</si>
  <si>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</si>
  <si>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</si>
  <si>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</si>
  <si>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</si>
  <si>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</si>
  <si>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</si>
  <si>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</si>
  <si>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</si>
  <si>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</si>
  <si>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</si>
  <si>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</si>
  <si>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</si>
  <si>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</si>
  <si>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</si>
  <si>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</si>
  <si>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</si>
  <si>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</si>
  <si>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</si>
  <si>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</si>
  <si>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</si>
  <si>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</si>
  <si>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</si>
  <si>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</si>
  <si>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</si>
  <si>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</si>
  <si>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</si>
  <si>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</si>
  <si>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</si>
  <si>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</si>
  <si>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</si>
  <si>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</si>
  <si>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</si>
  <si>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</si>
  <si>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</si>
  <si>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</si>
  <si>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</si>
  <si>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</si>
  <si>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</si>
  <si>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</si>
  <si>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</si>
  <si>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</si>
  <si>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</si>
  <si>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</si>
  <si>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</si>
  <si>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</si>
  <si>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</si>
  <si>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</si>
  <si>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</si>
  <si>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</si>
  <si>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</si>
  <si>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</si>
  <si>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</si>
  <si>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</si>
  <si>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</si>
  <si>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</si>
  <si>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</si>
  <si>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</si>
  <si>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</si>
  <si>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</si>
  <si>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</si>
  <si>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</si>
  <si>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</si>
  <si>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</si>
  <si>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</si>
  <si>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</si>
  <si>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</si>
  <si>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</si>
  <si>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</si>
  <si>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</si>
  <si>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</si>
  <si>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</si>
  <si>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</si>
  <si>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</si>
  <si>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</si>
  <si>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</si>
  <si>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</si>
  <si>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</si>
  <si>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</si>
  <si>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</si>
  <si>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</si>
  <si>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</si>
  <si>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</si>
  <si>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</si>
  <si>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</si>
  <si>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</si>
  <si>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</si>
  <si>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</si>
  <si>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</si>
  <si>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</si>
  <si>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</si>
  <si>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</si>
  <si>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</si>
  <si>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</si>
  <si>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</si>
  <si>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</si>
  <si>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</si>
  <si>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</si>
  <si>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</si>
  <si>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</si>
  <si>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</si>
  <si>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</si>
  <si>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</si>
  <si>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</si>
  <si>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</si>
  <si>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</si>
  <si>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</si>
  <si>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</si>
  <si>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</si>
  <si>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</si>
  <si>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</si>
  <si>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</si>
  <si>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</si>
  <si>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</si>
  <si>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</si>
  <si>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</si>
  <si>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</si>
  <si>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</si>
  <si>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</si>
  <si>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</si>
  <si>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</si>
  <si>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</si>
  <si>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</si>
  <si>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</si>
  <si>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</si>
  <si>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</si>
  <si>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</si>
  <si>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</si>
  <si>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</si>
  <si>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</si>
  <si>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</si>
  <si>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</si>
  <si>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</si>
  <si>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</si>
  <si>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</si>
  <si>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</si>
  <si>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</si>
  <si>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</si>
  <si>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</si>
  <si>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</si>
  <si>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</si>
  <si>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</si>
  <si>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</si>
  <si>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</si>
  <si>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</si>
  <si>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</si>
  <si>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</si>
  <si>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</si>
  <si>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</si>
  <si>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</si>
  <si>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</si>
  <si>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</si>
  <si>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</si>
  <si>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</si>
  <si>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</si>
  <si>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</si>
  <si>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</si>
  <si>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</si>
  <si>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</si>
  <si>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</si>
  <si>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</si>
  <si>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</si>
  <si>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</si>
  <si>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</si>
  <si>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</si>
  <si>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</si>
  <si>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</si>
  <si>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</si>
  <si>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</si>
  <si>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</si>
  <si>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</si>
  <si>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</si>
  <si>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</si>
  <si>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</si>
  <si>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</si>
  <si>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</si>
  <si>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</si>
  <si>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</si>
  <si>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</si>
  <si>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</si>
  <si>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</si>
  <si>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</si>
  <si>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</si>
  <si>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</si>
  <si>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</si>
  <si>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</si>
  <si>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</si>
  <si>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</si>
  <si>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</si>
  <si>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</si>
  <si>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</si>
  <si>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</si>
  <si>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</si>
  <si>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</si>
  <si>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</si>
  <si>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</si>
  <si>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</si>
  <si>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</si>
  <si>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</si>
  <si>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</si>
  <si>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</si>
  <si>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</si>
  <si>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</si>
  <si>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</si>
  <si>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</si>
  <si>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</si>
  <si>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</si>
  <si>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</si>
  <si>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</si>
  <si>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</si>
  <si>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</si>
  <si>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</si>
  <si>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</si>
  <si>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</si>
  <si>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</si>
  <si>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</si>
  <si>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</si>
  <si>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</si>
  <si>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</si>
  <si>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</si>
  <si>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</si>
  <si>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</si>
  <si>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</si>
  <si>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</si>
  <si>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</si>
  <si>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</si>
  <si>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</si>
  <si>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</si>
  <si>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</si>
  <si>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</si>
  <si>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</si>
  <si>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</si>
  <si>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</si>
  <si>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</si>
  <si>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</si>
  <si>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</si>
  <si>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</si>
  <si>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</si>
  <si>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</si>
  <si>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</si>
  <si>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</si>
  <si>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</si>
  <si>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</si>
  <si>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</si>
  <si>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</si>
  <si>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</si>
  <si>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</si>
  <si>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</si>
  <si>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</si>
  <si>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</si>
  <si>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</si>
  <si>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</si>
  <si>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</si>
  <si>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</si>
  <si>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</si>
  <si>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</si>
  <si>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</si>
  <si>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</si>
  <si>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</si>
  <si>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</si>
  <si>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</si>
  <si>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</si>
  <si>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</si>
  <si>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</si>
  <si>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</si>
  <si>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</si>
  <si>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</si>
  <si>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</si>
  <si>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</si>
  <si>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</si>
  <si>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</si>
  <si>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</si>
  <si>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</si>
  <si>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</si>
  <si>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</si>
  <si>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</si>
  <si>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</si>
  <si>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</si>
  <si>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</si>
  <si>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</si>
  <si>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</si>
  <si>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</si>
  <si>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</si>
  <si>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</si>
  <si>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</si>
  <si>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</si>
  <si>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</si>
  <si>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</si>
  <si>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</si>
  <si>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</si>
  <si>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</si>
  <si>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</si>
  <si>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</si>
  <si>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</si>
  <si>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</si>
  <si>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</si>
  <si>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</si>
  <si>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</si>
  <si>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</si>
  <si>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</si>
  <si>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</si>
  <si>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</si>
  <si>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</si>
  <si>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</si>
  <si>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</si>
  <si>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</si>
  <si>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</si>
  <si>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</si>
  <si>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</si>
  <si>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</si>
  <si>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</si>
  <si>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</si>
  <si>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</si>
  <si>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</si>
  <si>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</si>
  <si>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</si>
  <si>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</si>
  <si>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</si>
  <si>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</si>
  <si>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</si>
  <si>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</si>
  <si>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</si>
  <si>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</si>
  <si>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</si>
  <si>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</si>
  <si>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</si>
  <si>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</si>
  <si>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</si>
  <si>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</si>
  <si>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</si>
  <si>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</si>
  <si>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</si>
  <si>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</si>
  <si>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</si>
  <si>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</si>
  <si>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</si>
  <si>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</si>
  <si>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</si>
  <si>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</si>
  <si>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</si>
  <si>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</si>
  <si>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</si>
  <si>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</si>
  <si>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</si>
  <si>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</si>
  <si>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</si>
  <si>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</si>
  <si>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</si>
  <si>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</si>
  <si>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</si>
  <si>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</si>
  <si>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</si>
  <si>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</si>
  <si>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</si>
  <si>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</si>
  <si>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</si>
  <si>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</si>
  <si>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</si>
  <si>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</si>
  <si>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</si>
  <si>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</si>
  <si>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</si>
  <si>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</si>
  <si>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</si>
  <si>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</si>
  <si>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</si>
  <si>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</si>
  <si>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</si>
  <si>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</si>
  <si>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</si>
  <si>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</si>
  <si>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</si>
  <si>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</si>
  <si>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</si>
  <si>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</si>
  <si>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</si>
  <si>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</si>
  <si>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</si>
  <si>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</si>
  <si>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</si>
  <si>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</si>
  <si>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</si>
  <si>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</si>
  <si>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</si>
  <si>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</si>
  <si>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</si>
  <si>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</si>
  <si>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</si>
  <si>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</si>
  <si>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</si>
  <si>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</si>
  <si>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</si>
  <si>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</si>
  <si>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</si>
  <si>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</si>
  <si>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</si>
  <si>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</si>
  <si>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</si>
  <si>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</si>
  <si>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</si>
  <si>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</si>
  <si>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</si>
  <si>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</si>
  <si>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</si>
  <si>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</si>
  <si>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</si>
  <si>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</si>
  <si>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</si>
  <si>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</si>
  <si>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</si>
  <si>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</si>
  <si>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</si>
  <si>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</si>
  <si>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</si>
  <si>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</si>
  <si>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</si>
  <si>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</si>
  <si>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</si>
  <si>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</si>
  <si>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</si>
  <si>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</si>
  <si>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</si>
  <si>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</si>
  <si>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</si>
  <si>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</si>
  <si>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</si>
  <si>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</si>
  <si>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</si>
  <si>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</si>
  <si>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</si>
  <si>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</si>
  <si>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</si>
  <si>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</si>
  <si>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</si>
  <si>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</si>
  <si>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</si>
  <si>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</si>
  <si>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</si>
  <si>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</si>
  <si>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</si>
  <si>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</si>
  <si>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</si>
  <si>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</si>
  <si>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</si>
  <si>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</si>
  <si>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</si>
  <si>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</si>
  <si>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</si>
  <si>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</si>
  <si>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</si>
  <si>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</si>
  <si>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</si>
  <si>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</si>
  <si>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</si>
  <si>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</si>
  <si>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</si>
  <si>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</si>
  <si>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</si>
  <si>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</si>
  <si>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</si>
  <si>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</si>
  <si>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</si>
  <si>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</si>
  <si>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</si>
  <si>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</si>
  <si>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</si>
  <si>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</si>
  <si>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</si>
  <si>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</si>
  <si>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</si>
  <si>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</si>
  <si>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</si>
  <si>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</si>
  <si>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</si>
  <si>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</si>
  <si>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</si>
  <si>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</si>
  <si>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</si>
  <si>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</si>
  <si>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</si>
  <si>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</si>
  <si>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</si>
  <si>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</si>
  <si>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</si>
  <si>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</si>
  <si>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</si>
  <si>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</si>
  <si>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</si>
  <si>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</si>
  <si>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</si>
  <si>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</si>
  <si>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</si>
  <si>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</si>
  <si>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</si>
  <si>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</si>
  <si>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</si>
  <si>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</si>
  <si>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</si>
  <si>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</si>
  <si>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</si>
  <si>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</si>
  <si>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</si>
  <si>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</si>
  <si>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</si>
  <si>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</si>
  <si>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</si>
  <si>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</si>
  <si>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</si>
  <si>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</si>
  <si>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</si>
  <si>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</si>
  <si>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</si>
  <si>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</si>
  <si>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</si>
  <si>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</si>
  <si>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</si>
  <si>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</si>
  <si>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</si>
  <si>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</si>
  <si>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</si>
  <si>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</si>
  <si>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</si>
  <si>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</si>
  <si>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</si>
  <si>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</si>
  <si>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</si>
  <si>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</si>
  <si>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</si>
  <si>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</si>
  <si>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</si>
  <si>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</si>
  <si>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</si>
  <si>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</si>
  <si>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</si>
  <si>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</si>
  <si>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</si>
  <si>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</si>
  <si>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</si>
  <si>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</si>
  <si>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</si>
  <si>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</si>
  <si>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</si>
  <si>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</si>
  <si>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</si>
  <si>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</si>
  <si>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</si>
  <si>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</si>
  <si>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</si>
  <si>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</si>
  <si>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</si>
  <si>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</si>
  <si>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</si>
  <si>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</si>
  <si>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</si>
  <si>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</si>
  <si>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</si>
  <si>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</si>
  <si>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</si>
  <si>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</si>
  <si>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</si>
  <si>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</si>
  <si>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</si>
  <si>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</si>
  <si>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</si>
  <si>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</si>
  <si>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</si>
  <si>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</si>
  <si>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</si>
  <si>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</si>
  <si>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</si>
  <si>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</si>
  <si>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</si>
  <si>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</si>
  <si>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</si>
  <si>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</si>
  <si>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</si>
  <si>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</si>
  <si>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</si>
  <si>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</si>
  <si>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</si>
  <si>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</si>
  <si>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</si>
  <si>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</si>
  <si>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</si>
  <si>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</si>
  <si>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</si>
  <si>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</si>
  <si>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</si>
  <si>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</si>
  <si>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</si>
  <si>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</si>
  <si>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</si>
  <si>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</si>
  <si>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</si>
  <si>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</si>
  <si>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</si>
  <si>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</si>
  <si>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</si>
  <si>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</si>
  <si>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</si>
  <si>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</si>
  <si>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</si>
  <si>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</si>
  <si>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</si>
  <si>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</si>
  <si>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</si>
  <si>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</si>
  <si>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</si>
  <si>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</si>
  <si>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</si>
  <si>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</si>
  <si>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</si>
  <si>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</si>
  <si>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</si>
  <si>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</si>
  <si>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</si>
  <si>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</si>
  <si>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</si>
  <si>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</si>
  <si>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</si>
  <si>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</si>
  <si>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</si>
  <si>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</si>
  <si>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</si>
  <si>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</si>
  <si>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</si>
  <si>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</si>
  <si>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</si>
  <si>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</si>
  <si>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</si>
  <si>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</si>
  <si>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</si>
  <si>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</si>
  <si>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</si>
  <si>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</si>
  <si>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</si>
  <si>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</si>
  <si>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</si>
  <si>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</si>
  <si>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</si>
  <si>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</si>
  <si>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</si>
  <si>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</si>
  <si>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</si>
  <si>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</si>
  <si>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</si>
  <si>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</si>
  <si>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</si>
  <si>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</si>
  <si>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</si>
  <si>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</si>
  <si>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</si>
  <si>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</si>
  <si>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</si>
  <si>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</si>
  <si>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</si>
  <si>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</si>
  <si>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</si>
  <si>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</si>
  <si>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</si>
  <si>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</si>
  <si>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</si>
  <si>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</si>
  <si>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</si>
  <si>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</si>
  <si>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</si>
  <si>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</si>
  <si>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</si>
  <si>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</si>
  <si>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</si>
  <si>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</si>
  <si>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</si>
  <si>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</si>
  <si>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</si>
  <si>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</si>
  <si>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</si>
  <si>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</si>
  <si>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</si>
  <si>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</si>
  <si>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</si>
  <si>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</si>
  <si>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</si>
  <si>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</si>
  <si>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</si>
  <si>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</si>
  <si>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</si>
  <si>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</si>
  <si>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</si>
  <si>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</si>
  <si>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</si>
  <si>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</si>
  <si>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</si>
  <si>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</si>
  <si>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</si>
  <si>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</si>
  <si>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</si>
  <si>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</si>
  <si>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</si>
  <si>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</si>
  <si>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</si>
  <si>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</si>
  <si>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</si>
  <si>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</si>
  <si>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</si>
  <si>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</si>
  <si>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</si>
  <si>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</si>
  <si>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</si>
  <si>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</si>
  <si>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</si>
  <si>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</si>
  <si>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</si>
  <si>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</si>
  <si>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</si>
  <si>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</si>
  <si>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</si>
  <si>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</si>
  <si>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</si>
  <si>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</si>
  <si>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</si>
  <si>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</si>
  <si>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</si>
  <si>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</si>
  <si>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</si>
  <si>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</si>
  <si>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</si>
  <si>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</si>
  <si>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</si>
  <si>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</si>
  <si>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</si>
  <si>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</si>
  <si>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</si>
  <si>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</si>
  <si>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</si>
  <si>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</si>
  <si>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</si>
  <si>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</si>
  <si>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</si>
  <si>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</si>
  <si>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</si>
  <si>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</si>
  <si>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</si>
  <si>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</si>
  <si>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</si>
  <si>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</si>
  <si>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</si>
  <si>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</si>
  <si>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</si>
  <si>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</si>
  <si>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</si>
  <si>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</si>
  <si>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</si>
  <si>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</si>
  <si>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</si>
  <si>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</si>
  <si>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</si>
  <si>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</si>
  <si>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</si>
  <si>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</si>
  <si>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</si>
  <si>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</si>
  <si>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</si>
  <si>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</si>
  <si>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</si>
  <si>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</si>
  <si>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</si>
  <si>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</si>
  <si>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</si>
  <si>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</si>
  <si>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</si>
  <si>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</si>
  <si>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</si>
  <si>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</si>
  <si>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</si>
  <si>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</si>
  <si>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</si>
  <si>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</si>
  <si>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</si>
  <si>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</si>
  <si>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</si>
  <si>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</si>
  <si>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</si>
  <si>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</si>
  <si>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</si>
  <si>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</si>
  <si>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</si>
  <si>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</si>
  <si>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</si>
  <si>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</si>
  <si>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</si>
  <si>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</si>
  <si>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</si>
  <si>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</si>
  <si>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</si>
  <si>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</si>
  <si>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</si>
  <si>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</si>
  <si>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</si>
  <si>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</si>
  <si>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</si>
  <si>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</si>
  <si>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</si>
  <si>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</si>
  <si>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</si>
  <si>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</si>
  <si>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</si>
  <si>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</si>
  <si>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</si>
  <si>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</si>
  <si>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</si>
  <si>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</si>
  <si>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</si>
  <si>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</si>
  <si>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</si>
  <si>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</si>
  <si>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</si>
  <si>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</si>
  <si>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</si>
  <si>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</si>
  <si>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</si>
  <si>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</si>
  <si>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</si>
  <si>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</si>
  <si>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</si>
  <si>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</si>
  <si>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</si>
  <si>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</si>
  <si>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</si>
  <si>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</si>
  <si>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</si>
  <si>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</si>
  <si>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</si>
  <si>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</si>
  <si>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</si>
  <si>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</si>
  <si>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</si>
  <si>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</si>
  <si>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</si>
  <si>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</si>
  <si>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</si>
  <si>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</si>
  <si>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</si>
  <si>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</si>
  <si>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</si>
  <si>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</si>
  <si>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</si>
  <si>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</si>
  <si>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</si>
  <si>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</si>
  <si>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</si>
  <si>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</si>
  <si>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</si>
  <si>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</si>
  <si>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</si>
  <si>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</si>
  <si>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</si>
  <si>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</si>
  <si>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</si>
  <si>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</si>
  <si>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</si>
  <si>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</si>
  <si>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</si>
  <si>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</si>
  <si>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</si>
  <si>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</si>
  <si>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</si>
  <si>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</si>
  <si>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</si>
  <si>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</si>
  <si>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</si>
  <si>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</si>
  <si>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</si>
  <si>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</si>
  <si>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</si>
  <si>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</si>
  <si>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</si>
  <si>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</si>
  <si>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</si>
  <si>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</si>
  <si>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</si>
  <si>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</si>
  <si>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</si>
  <si>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</si>
  <si>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</si>
  <si>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</si>
  <si>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</si>
  <si>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</si>
  <si>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</si>
  <si>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</si>
  <si>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</si>
  <si>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</si>
  <si>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</si>
  <si>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</si>
  <si>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</si>
  <si>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</si>
  <si>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</si>
  <si>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</si>
  <si>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</si>
  <si>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</si>
  <si>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</si>
  <si>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</si>
  <si>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</si>
  <si>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</si>
  <si>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</si>
  <si>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</si>
  <si>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</si>
  <si>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</si>
  <si>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</si>
  <si>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</si>
  <si>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</si>
  <si>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</si>
  <si>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</si>
  <si>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</si>
  <si>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</si>
  <si>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</si>
  <si>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</si>
  <si>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</si>
  <si>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</si>
  <si>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</si>
  <si>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</si>
  <si>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</si>
  <si>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</si>
  <si>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</si>
  <si>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</si>
  <si>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</si>
  <si>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</si>
  <si>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</si>
  <si>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</si>
  <si>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</si>
  <si>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</si>
  <si>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</si>
  <si>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</si>
  <si>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</si>
  <si>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</si>
  <si>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</si>
  <si>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</si>
  <si>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</si>
  <si>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</si>
  <si>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</si>
  <si>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</si>
  <si>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</si>
  <si>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</si>
  <si>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</si>
  <si>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</si>
  <si>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</si>
  <si>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</si>
  <si>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</si>
  <si>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</si>
  <si>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</si>
  <si>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</si>
  <si>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</si>
  <si>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</si>
  <si>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</si>
  <si>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</si>
  <si>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</si>
  <si>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</si>
  <si>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</si>
  <si>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</si>
  <si>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</si>
  <si>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</si>
  <si>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</si>
  <si>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</si>
  <si>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</si>
  <si>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</si>
  <si>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</si>
  <si>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</si>
  <si>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</si>
  <si>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</si>
  <si>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</si>
  <si>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</si>
  <si>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</si>
  <si>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</si>
  <si>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</si>
  <si>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</si>
  <si>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</si>
  <si>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</si>
  <si>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</si>
  <si>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</si>
  <si>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</si>
  <si>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</si>
  <si>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</si>
  <si>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</si>
  <si>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</si>
  <si>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</si>
  <si>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</si>
  <si>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</si>
  <si>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</si>
  <si>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</si>
  <si>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</si>
  <si>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</si>
  <si>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</si>
  <si>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</si>
  <si>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</si>
  <si>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</si>
  <si>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</si>
  <si>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</si>
  <si>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</si>
  <si>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</si>
  <si>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</si>
  <si>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</si>
  <si>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</si>
  <si>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</si>
  <si>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</si>
  <si>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</si>
  <si>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</si>
  <si>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</si>
  <si>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</si>
  <si>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</si>
  <si>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</si>
  <si>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</si>
  <si>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</si>
  <si>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</si>
  <si>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</si>
  <si>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</si>
  <si>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</si>
  <si>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</si>
  <si>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</si>
  <si>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</si>
  <si>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</si>
  <si>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</si>
  <si>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</si>
  <si>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</si>
  <si>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</si>
  <si>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</si>
  <si>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</si>
  <si>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</si>
  <si>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</si>
  <si>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</si>
  <si>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</si>
  <si>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</si>
  <si>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</si>
  <si>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</si>
  <si>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</si>
  <si>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</si>
  <si>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</si>
  <si>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</si>
  <si>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</si>
  <si>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</si>
  <si>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</si>
  <si>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</si>
  <si>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</si>
  <si>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</si>
  <si>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</si>
  <si>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</si>
  <si>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</si>
  <si>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</si>
  <si>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</si>
  <si>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</si>
  <si>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</si>
  <si>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</si>
  <si>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</si>
  <si>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</si>
  <si>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</si>
  <si>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</si>
  <si>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</si>
  <si>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</si>
  <si>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</si>
  <si>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</si>
  <si>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</si>
  <si>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</si>
  <si>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</si>
  <si>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</si>
  <si>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</si>
  <si>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</si>
  <si>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</si>
  <si>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</si>
  <si>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</si>
  <si>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</si>
  <si>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</si>
  <si>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</si>
  <si>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</si>
  <si>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</si>
  <si>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</si>
  <si>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</si>
  <si>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</si>
  <si>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</si>
  <si>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</si>
  <si>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</si>
  <si>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</si>
  <si>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</si>
  <si>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</si>
  <si>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</si>
  <si>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</si>
  <si>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</si>
  <si>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</si>
  <si>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</si>
  <si>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</si>
  <si>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</si>
  <si>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</si>
  <si>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</si>
  <si>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</si>
  <si>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</si>
  <si>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</si>
  <si>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</si>
  <si>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</si>
  <si>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</si>
  <si>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</si>
  <si>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</si>
  <si>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</si>
  <si>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</si>
  <si>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</si>
  <si>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</si>
  <si>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</si>
  <si>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</si>
  <si>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</si>
  <si>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</si>
  <si>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</si>
  <si>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</si>
  <si>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</si>
  <si>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</si>
  <si>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</si>
  <si>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</si>
  <si>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</si>
  <si>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</si>
  <si>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</si>
  <si>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</si>
  <si>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</si>
  <si>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</si>
  <si>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</si>
  <si>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</si>
  <si>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</si>
  <si>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</si>
  <si>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</si>
  <si>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</si>
  <si>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</si>
  <si>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</si>
  <si>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</si>
  <si>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</si>
  <si>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</si>
  <si>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</si>
  <si>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</si>
  <si>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</si>
  <si>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</si>
  <si>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</si>
  <si>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</si>
  <si>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</si>
  <si>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</si>
  <si>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</si>
  <si>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</si>
  <si>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</si>
  <si>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</si>
  <si>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</si>
  <si>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</si>
  <si>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</si>
  <si>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</si>
  <si>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</si>
  <si>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</si>
  <si>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</si>
  <si>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</si>
  <si>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</si>
  <si>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</si>
  <si>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</si>
  <si>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</si>
  <si>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</si>
  <si>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</si>
  <si>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</si>
  <si>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</si>
  <si>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</si>
  <si>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</si>
  <si>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</si>
  <si>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</si>
  <si>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</si>
  <si>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</si>
  <si>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</si>
  <si>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</si>
  <si>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</si>
  <si>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</si>
  <si>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</si>
  <si>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</si>
  <si>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</si>
  <si>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</si>
  <si>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</si>
  <si>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</si>
  <si>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</si>
  <si>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</si>
  <si>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</si>
  <si>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</si>
  <si>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</si>
  <si>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</si>
  <si>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</si>
  <si>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</si>
  <si>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</si>
  <si>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</si>
  <si>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</si>
  <si>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</si>
  <si>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</si>
  <si>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</si>
  <si>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</si>
  <si>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</si>
  <si>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</si>
  <si>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</si>
  <si>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</si>
  <si>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</si>
  <si>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</si>
  <si>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</si>
  <si>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</si>
  <si>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</si>
  <si>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</si>
  <si>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</si>
  <si>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</si>
  <si>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</si>
  <si>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</si>
  <si>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</si>
  <si>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</si>
  <si>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</si>
  <si>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</si>
  <si>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</si>
  <si>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</si>
  <si>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</si>
  <si>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</si>
  <si>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</si>
  <si>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</si>
  <si>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</si>
  <si>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</si>
  <si>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</si>
  <si>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</si>
  <si>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</si>
  <si>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</si>
  <si>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</si>
  <si>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</si>
  <si>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</si>
  <si>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</si>
  <si>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</si>
  <si>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</si>
  <si>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</si>
  <si>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</si>
  <si>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</si>
  <si>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</si>
  <si>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</si>
  <si>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</si>
  <si>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</si>
  <si>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</si>
  <si>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</si>
  <si>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</si>
  <si>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</si>
  <si>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</si>
  <si>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</si>
  <si>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</si>
  <si>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</si>
  <si>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</si>
  <si>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</si>
  <si>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</si>
  <si>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</si>
  <si>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</si>
  <si>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</si>
  <si>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</si>
  <si>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</si>
  <si>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</si>
  <si>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</si>
  <si>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</si>
  <si>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</si>
  <si>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</si>
  <si>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</si>
  <si>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</si>
  <si>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</si>
  <si>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</si>
  <si>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</si>
  <si>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</si>
  <si>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</si>
  <si>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</si>
  <si>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</si>
  <si>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</si>
  <si>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</si>
  <si>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</si>
  <si>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</si>
  <si>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</si>
  <si>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</si>
  <si>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</si>
  <si>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</si>
  <si>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</si>
  <si>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</si>
  <si>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</si>
  <si>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</si>
  <si>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</si>
  <si>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</si>
  <si>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</si>
  <si>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</si>
  <si>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</si>
  <si>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</si>
  <si>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</si>
  <si>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</si>
  <si>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</si>
  <si>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</si>
  <si>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</si>
  <si>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</si>
  <si>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</si>
  <si>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</si>
  <si>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</si>
  <si>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</si>
  <si>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</si>
  <si>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</si>
  <si>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</si>
  <si>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</si>
  <si>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</si>
  <si>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</si>
  <si>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</si>
  <si>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</si>
  <si>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</si>
  <si>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</si>
  <si>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</si>
  <si>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</si>
  <si>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</si>
  <si>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</si>
  <si>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</si>
  <si>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</si>
  <si>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</si>
  <si>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</si>
  <si>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</si>
  <si>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</si>
  <si>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</si>
  <si>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</si>
  <si>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</si>
  <si>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</si>
  <si>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</si>
  <si>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</si>
  <si>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</si>
  <si>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</si>
  <si>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</si>
  <si>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</si>
  <si>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</si>
  <si>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</si>
  <si>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</si>
  <si>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</si>
  <si>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</si>
  <si>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</si>
  <si>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</si>
  <si>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</si>
  <si>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</si>
  <si>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</si>
  <si>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</si>
  <si>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</si>
  <si>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</si>
  <si>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</si>
  <si>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</si>
  <si>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</si>
  <si>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</si>
  <si>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</si>
  <si>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</si>
  <si>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</si>
  <si>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</si>
  <si>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</si>
  <si>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</si>
  <si>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</si>
  <si>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</si>
  <si>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</si>
  <si>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</si>
  <si>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</si>
  <si>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</si>
  <si>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</si>
  <si>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</si>
  <si>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</si>
  <si>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</si>
  <si>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</si>
  <si>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</si>
  <si>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</si>
  <si>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</si>
  <si>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</si>
  <si>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</si>
  <si>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</si>
  <si>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</si>
  <si>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</si>
  <si>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</si>
  <si>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</si>
  <si>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</si>
  <si>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</si>
  <si>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</si>
  <si>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</si>
  <si>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</si>
  <si>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</si>
  <si>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</si>
  <si>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</si>
  <si>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</si>
  <si>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</si>
  <si>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</si>
  <si>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</si>
  <si>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</si>
  <si>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</si>
  <si>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</si>
  <si>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</si>
  <si>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</si>
  <si>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</si>
  <si>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</si>
  <si>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</si>
  <si>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</si>
  <si>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</si>
  <si>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</si>
  <si>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</si>
  <si>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</si>
  <si>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</si>
  <si>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</si>
  <si>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</si>
  <si>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</si>
  <si>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</si>
  <si>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</si>
  <si>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</si>
  <si>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</si>
  <si>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</si>
  <si>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</si>
  <si>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</si>
  <si>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</si>
  <si>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</si>
  <si>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</si>
  <si>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</si>
  <si>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</si>
  <si>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</si>
  <si>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</si>
  <si>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</si>
  <si>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</si>
  <si>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</si>
  <si>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</si>
  <si>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</si>
  <si>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</si>
  <si>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</si>
  <si>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</si>
  <si>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</si>
  <si>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</si>
  <si>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</si>
  <si>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</si>
  <si>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</si>
  <si>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</si>
  <si>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</si>
  <si>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</si>
  <si>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</si>
  <si>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</si>
  <si>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</si>
  <si>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</si>
  <si>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</si>
  <si>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</si>
  <si>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</si>
  <si>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</si>
  <si>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</si>
  <si>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</si>
  <si>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</si>
  <si>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</si>
  <si>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</si>
  <si>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</si>
  <si>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</si>
  <si>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</si>
  <si>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</si>
  <si>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</si>
  <si>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</si>
  <si>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</si>
  <si>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</si>
  <si>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</si>
  <si>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</si>
  <si>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</si>
  <si>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</si>
  <si>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</si>
  <si>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</si>
  <si>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</si>
  <si>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</si>
  <si>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</si>
  <si>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</si>
  <si>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</si>
  <si>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</si>
  <si>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</si>
  <si>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</si>
  <si>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</si>
  <si>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</si>
  <si>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</si>
  <si>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</si>
  <si>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</si>
  <si>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</si>
  <si>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</si>
  <si>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</si>
  <si>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</si>
  <si>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</si>
  <si>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</si>
  <si>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</si>
  <si>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</si>
  <si>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</si>
  <si>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</si>
  <si>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</si>
  <si>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</si>
  <si>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</si>
  <si>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</si>
  <si>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</si>
  <si>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</si>
  <si>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</si>
  <si>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</si>
  <si>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</si>
  <si>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</si>
  <si>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</si>
  <si>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</si>
  <si>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</si>
  <si>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</si>
  <si>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</si>
  <si>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</si>
  <si>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</si>
  <si>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</si>
  <si>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</si>
  <si>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</si>
  <si>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</si>
  <si>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</si>
  <si>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</si>
  <si>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</si>
  <si>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</si>
  <si>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</si>
  <si>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</si>
  <si>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</si>
  <si>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</si>
  <si>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</si>
  <si>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</si>
  <si>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</si>
  <si>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</si>
  <si>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</si>
  <si>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</si>
  <si>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</si>
  <si>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</si>
  <si>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</si>
  <si>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</si>
  <si>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</si>
  <si>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</si>
  <si>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</si>
  <si>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</si>
  <si>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</si>
  <si>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</si>
  <si>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</si>
  <si>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</si>
  <si>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</si>
  <si>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</si>
  <si>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</si>
  <si>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</si>
  <si>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</si>
  <si>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</si>
  <si>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</si>
  <si>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</si>
  <si>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</si>
  <si>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</si>
  <si>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</si>
  <si>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</si>
  <si>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</si>
  <si>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</si>
  <si>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</si>
  <si>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</si>
  <si>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</si>
  <si>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</si>
  <si>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</si>
  <si>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</si>
  <si>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</si>
  <si>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</si>
  <si>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</si>
  <si>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</si>
  <si>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</si>
  <si>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</si>
  <si>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</si>
  <si>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</si>
  <si>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</si>
  <si>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</si>
  <si>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</si>
  <si>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</si>
  <si>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</si>
  <si>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</si>
  <si>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</si>
  <si>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</si>
  <si>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</si>
  <si>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</si>
  <si>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</si>
  <si>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</si>
  <si>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</si>
  <si>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</si>
  <si>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</si>
  <si>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</si>
  <si>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</si>
  <si>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</si>
  <si>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</si>
  <si>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</si>
  <si>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</si>
  <si>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</si>
  <si>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</si>
  <si>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</si>
  <si>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</si>
  <si>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</si>
  <si>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</si>
  <si>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</si>
  <si>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</si>
  <si>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</si>
  <si>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</si>
  <si>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</si>
  <si>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</si>
  <si>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</si>
  <si>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</si>
  <si>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</si>
  <si>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</si>
  <si>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</si>
  <si>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</si>
  <si>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</si>
  <si>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</si>
  <si>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</si>
  <si>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</si>
  <si>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</si>
  <si>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</si>
  <si>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</si>
  <si>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</si>
  <si>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</si>
  <si>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</si>
  <si>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</si>
  <si>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</si>
  <si>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</si>
  <si>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</si>
  <si>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</si>
  <si>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</si>
  <si>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</si>
  <si>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</si>
  <si>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</si>
  <si>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</si>
  <si>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</si>
  <si>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</si>
  <si>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</si>
  <si>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</si>
  <si>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</si>
  <si>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</si>
  <si>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</si>
  <si>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</si>
  <si>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</si>
  <si>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</si>
  <si>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</si>
  <si>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</si>
  <si>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</si>
  <si>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</si>
  <si>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</si>
  <si>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</si>
  <si>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</si>
  <si>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</si>
  <si>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</si>
  <si>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</si>
  <si>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</si>
  <si>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</si>
  <si>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</si>
  <si>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</si>
  <si>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</si>
  <si>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</si>
  <si>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</si>
  <si>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</si>
  <si>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</si>
  <si>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</si>
  <si>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</si>
  <si>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</si>
  <si>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</si>
  <si>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</si>
  <si>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</si>
  <si>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</si>
  <si>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</si>
  <si>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</si>
  <si>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</si>
  <si>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</si>
  <si>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</si>
  <si>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</si>
  <si>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</si>
  <si>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</si>
  <si>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</si>
  <si>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</si>
  <si>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</si>
  <si>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</si>
  <si>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</si>
  <si>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</si>
  <si>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</si>
  <si>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</si>
  <si>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</si>
  <si>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</si>
  <si>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</si>
  <si>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</si>
  <si>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</si>
  <si>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</si>
  <si>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</si>
  <si>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</si>
  <si>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</si>
  <si>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</si>
  <si>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</si>
  <si>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</si>
  <si>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</si>
  <si>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</si>
  <si>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</si>
  <si>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</si>
  <si>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</si>
  <si>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</si>
  <si>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</si>
  <si>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</si>
  <si>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</si>
  <si>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</si>
  <si>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</si>
  <si>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</si>
  <si>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</si>
  <si>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</si>
  <si>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</si>
  <si>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</si>
  <si>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</si>
  <si>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</si>
  <si>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</si>
  <si>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</si>
  <si>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</si>
  <si>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</si>
  <si>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</si>
  <si>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</si>
  <si>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</si>
  <si>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</si>
  <si>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</si>
  <si>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</si>
  <si>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</si>
  <si>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</si>
  <si>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</si>
  <si>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</si>
  <si>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</si>
  <si>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</si>
  <si>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</si>
  <si>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</si>
  <si>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</si>
  <si>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</si>
  <si>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</si>
  <si>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</si>
  <si>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</si>
  <si>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</si>
  <si>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</si>
  <si>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</si>
  <si>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</si>
  <si>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</si>
  <si>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</si>
  <si>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</si>
  <si>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</si>
  <si>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</si>
  <si>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</si>
  <si>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</si>
  <si>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</si>
  <si>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</si>
  <si>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</si>
  <si>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</si>
  <si>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</si>
  <si>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</si>
  <si>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</si>
  <si>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</si>
  <si>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</si>
  <si>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</si>
  <si>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</si>
  <si>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</si>
  <si>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</si>
  <si>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</si>
  <si>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</si>
  <si>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</si>
  <si>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</si>
  <si>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</si>
  <si>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</si>
  <si>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</si>
  <si>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</si>
  <si>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</si>
  <si>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</si>
  <si>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</si>
  <si>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</si>
  <si>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</si>
  <si>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</si>
  <si>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</si>
  <si>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</si>
  <si>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</si>
  <si>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</si>
  <si>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</si>
  <si>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</si>
  <si>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</si>
  <si>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</si>
  <si>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</si>
  <si>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</si>
  <si>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</si>
  <si>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</si>
  <si>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</si>
  <si>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</si>
  <si>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</si>
  <si>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</si>
  <si>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</si>
  <si>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</si>
  <si>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</si>
  <si>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</si>
  <si>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</si>
  <si>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</si>
  <si>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</si>
  <si>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</si>
  <si>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</si>
  <si>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</si>
  <si>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</si>
  <si>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</si>
  <si>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</si>
  <si>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</si>
  <si>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</si>
  <si>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</si>
  <si>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</si>
  <si>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</si>
  <si>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</si>
  <si>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</si>
  <si>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</si>
  <si>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</si>
  <si>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</si>
  <si>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</si>
  <si>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</si>
  <si>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</si>
  <si>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</si>
  <si>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</si>
  <si>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</si>
  <si>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</si>
  <si>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</si>
  <si>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</si>
  <si>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</si>
  <si>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</si>
  <si>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</si>
  <si>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</si>
  <si>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</si>
  <si>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</si>
  <si>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</si>
  <si>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</si>
  <si>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</si>
  <si>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</si>
  <si>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</si>
  <si>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</si>
  <si>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</si>
  <si>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</si>
  <si>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</si>
  <si>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</si>
  <si>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</si>
  <si>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</si>
  <si>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</si>
  <si>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</si>
  <si>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</si>
  <si>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</si>
  <si>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</si>
  <si>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</si>
  <si>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</si>
  <si>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</si>
  <si>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</si>
  <si>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</si>
  <si>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</si>
  <si>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</si>
  <si>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</si>
  <si>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</si>
  <si>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</si>
  <si>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</si>
  <si>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</si>
  <si>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</si>
  <si>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</si>
  <si>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</si>
  <si>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</si>
  <si>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</si>
  <si>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</si>
  <si>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</si>
  <si>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</si>
  <si>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</si>
  <si>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</si>
  <si>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</si>
  <si>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</si>
  <si>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</si>
  <si>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</si>
  <si>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</si>
  <si>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</si>
  <si>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</si>
  <si>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</si>
  <si>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</si>
  <si>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</si>
  <si>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</si>
  <si>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</si>
  <si>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</si>
  <si>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</si>
  <si>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</si>
  <si>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</si>
  <si>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</si>
  <si>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</si>
  <si>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</si>
  <si>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</si>
  <si>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</si>
  <si>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</si>
  <si>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</si>
  <si>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</si>
  <si>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</si>
  <si>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</si>
  <si>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</si>
  <si>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</si>
  <si>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</si>
  <si>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</si>
  <si>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</si>
  <si>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</si>
  <si>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</si>
  <si>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</si>
  <si>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</si>
  <si>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</si>
  <si>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</si>
  <si>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</si>
  <si>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</si>
  <si>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</si>
  <si>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</si>
  <si>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</si>
  <si>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</si>
  <si>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</si>
  <si>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</si>
  <si>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</si>
  <si>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</si>
  <si>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</si>
  <si>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</si>
  <si>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</si>
  <si>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</si>
  <si>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</si>
  <si>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</si>
  <si>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</si>
  <si>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</si>
  <si>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</si>
  <si>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</si>
  <si>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</si>
  <si>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</si>
  <si>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</si>
  <si>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</si>
  <si>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</si>
  <si>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</si>
  <si>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</si>
  <si>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</si>
  <si>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</si>
  <si>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</si>
  <si>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</si>
  <si>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</si>
  <si>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</si>
  <si>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</si>
  <si>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</si>
  <si>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</si>
  <si>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</si>
  <si>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</si>
  <si>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</si>
  <si>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</si>
  <si>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</si>
  <si>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</si>
  <si>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</si>
  <si>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</si>
  <si>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</si>
  <si>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</si>
  <si>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</si>
  <si>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</si>
  <si>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</si>
  <si>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</si>
  <si>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</si>
  <si>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</si>
  <si>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</si>
  <si>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</si>
  <si>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</si>
  <si>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</si>
  <si>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</si>
  <si>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</si>
  <si>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</si>
  <si>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</si>
  <si>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</si>
  <si>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</si>
  <si>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</si>
  <si>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</si>
  <si>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</si>
  <si>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</si>
  <si>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</si>
  <si>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</si>
  <si>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</si>
  <si>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</si>
  <si>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</si>
  <si>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</si>
  <si>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</si>
  <si>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</si>
  <si>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</si>
  <si>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</si>
  <si>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</si>
  <si>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</si>
  <si>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</si>
  <si>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</si>
  <si>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</si>
  <si>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</si>
  <si>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</si>
  <si>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</si>
  <si>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</si>
  <si>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</si>
  <si>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</si>
  <si>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</si>
  <si>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</si>
  <si>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</si>
  <si>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</si>
  <si>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</si>
  <si>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</si>
  <si>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2021-13-13001532020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</si>
  <si>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</si>
  <si>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ASOCIACION DE PADRES DE FAMILIA DE LOS HOGARES DE BIENESTAR MALAMBO EL PORVENIR</t>
  </si>
  <si>
    <t>05-2010</t>
  </si>
  <si>
    <t>05-2011</t>
  </si>
  <si>
    <t>05-2012</t>
  </si>
  <si>
    <t>05-2013</t>
  </si>
  <si>
    <t>05-2014</t>
  </si>
  <si>
    <t>05-2015</t>
  </si>
  <si>
    <t>05-2016</t>
  </si>
  <si>
    <t>05-2017</t>
  </si>
  <si>
    <t>05-2018</t>
  </si>
  <si>
    <t>05-2019</t>
  </si>
  <si>
    <t>05-2020</t>
  </si>
  <si>
    <t>Fortalecimiento de lenguajes artísticos y rescate de las tradiciones culturales de los niños de 0-6 años del departamento del Atlántico, en el marco de la atención integral a la primera infancia</t>
  </si>
  <si>
    <t>$23,000,000</t>
  </si>
  <si>
    <t>$21,000,000</t>
  </si>
  <si>
    <t>$25,000,000</t>
  </si>
  <si>
    <t>$26,000,000</t>
  </si>
  <si>
    <t>$29,000,000</t>
  </si>
  <si>
    <t>NO</t>
  </si>
  <si>
    <t>$28,000,000</t>
  </si>
  <si>
    <t>$32,000,000</t>
  </si>
  <si>
    <t>$35,000,000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</si>
</sst>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5" zoomScale="60" zoomScaleNormal="60"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243"/>
      <c r="I20" s="149" t="s">
        <v>208</v>
      </c>
      <c r="J20" s="150" t="s">
        <v>210</v>
      </c>
      <c r="K20" s="151">
        <v>393333820</v>
      </c>
      <c r="L20" s="152">
        <v>44247</v>
      </c>
      <c r="M20" s="152">
        <v>44561</v>
      </c>
      <c r="N20" s="135">
        <f>+(M20-L20)/30</f>
        <v>10.466666666666667</v>
      </c>
      <c r="O20" s="138"/>
      <c r="U20" s="134"/>
      <c r="V20" s="105">
        <f ca="1">NOW()</f>
        <v>44194.573975925923</v>
      </c>
      <c r="W20" s="105">
        <f ca="1">NOW()</f>
        <v>44194.573975925923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LA COMUNICACION INTEGRAL Y EL CAMBIO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2726</v>
      </c>
      <c r="C74" s="124" t="s">
        <v>32</v>
      </c>
      <c r="D74" s="121" t="s">
        <v>2727</v>
      </c>
      <c r="E74" s="145">
        <v>40179</v>
      </c>
      <c r="F74" s="145">
        <v>40543</v>
      </c>
      <c r="G74" s="160">
        <f t="shared" si="3"/>
        <v>12.133333333333333</v>
      </c>
      <c r="H74" s="122" t="s">
        <v>2738</v>
      </c>
      <c r="I74" s="121" t="s">
        <v>163</v>
      </c>
      <c r="J74" s="121" t="s">
        <v>172</v>
      </c>
      <c r="K74" s="123" t="s">
        <v>2739</v>
      </c>
      <c r="L74" s="124" t="s">
        <v>1148</v>
      </c>
      <c r="M74" s="117">
        <v>1</v>
      </c>
      <c r="N74" s="124" t="s">
        <v>27</v>
      </c>
      <c r="O74" s="124" t="s">
        <v>1148</v>
      </c>
      <c r="P74" s="79"/>
    </row>
    <row r="75" spans="1:16" s="7" customFormat="1" ht="24.75" customHeight="1" outlineLevel="1" x14ac:dyDescent="0.25">
      <c r="A75" s="144">
        <v>28</v>
      </c>
      <c r="B75" s="122" t="s">
        <v>2726</v>
      </c>
      <c r="C75" s="124" t="s">
        <v>32</v>
      </c>
      <c r="D75" s="121" t="s">
        <v>2728</v>
      </c>
      <c r="E75" s="145">
        <v>40544</v>
      </c>
      <c r="F75" s="145">
        <v>40908</v>
      </c>
      <c r="G75" s="160">
        <f t="shared" si="3"/>
        <v>12.133333333333333</v>
      </c>
      <c r="H75" s="122" t="s">
        <v>2738</v>
      </c>
      <c r="I75" s="121" t="s">
        <v>163</v>
      </c>
      <c r="J75" s="121" t="s">
        <v>172</v>
      </c>
      <c r="K75" s="123" t="s">
        <v>2740</v>
      </c>
      <c r="L75" s="124" t="s">
        <v>1148</v>
      </c>
      <c r="M75" s="117">
        <v>1</v>
      </c>
      <c r="N75" s="124" t="s">
        <v>27</v>
      </c>
      <c r="O75" s="124" t="s">
        <v>1148</v>
      </c>
      <c r="P75" s="79"/>
    </row>
    <row r="76" spans="1:16" s="7" customFormat="1" ht="24.75" customHeight="1" outlineLevel="1" x14ac:dyDescent="0.25">
      <c r="A76" s="144">
        <v>29</v>
      </c>
      <c r="B76" s="122" t="s">
        <v>2726</v>
      </c>
      <c r="C76" s="124" t="s">
        <v>32</v>
      </c>
      <c r="D76" s="121" t="s">
        <v>2729</v>
      </c>
      <c r="E76" s="145">
        <v>40909</v>
      </c>
      <c r="F76" s="145">
        <v>41274</v>
      </c>
      <c r="G76" s="160">
        <f t="shared" si="3"/>
        <v>12.166666666666666</v>
      </c>
      <c r="H76" s="122" t="s">
        <v>2738</v>
      </c>
      <c r="I76" s="121" t="s">
        <v>163</v>
      </c>
      <c r="J76" s="121" t="s">
        <v>172</v>
      </c>
      <c r="K76" s="123" t="s">
        <v>2741</v>
      </c>
      <c r="L76" s="124" t="s">
        <v>1148</v>
      </c>
      <c r="M76" s="117">
        <v>1</v>
      </c>
      <c r="N76" s="124" t="s">
        <v>27</v>
      </c>
      <c r="O76" s="124" t="s">
        <v>1148</v>
      </c>
      <c r="P76" s="79"/>
    </row>
    <row r="77" spans="1:16" s="7" customFormat="1" ht="24.75" customHeight="1" outlineLevel="1" x14ac:dyDescent="0.25">
      <c r="A77" s="144">
        <v>30</v>
      </c>
      <c r="B77" s="122" t="s">
        <v>2726</v>
      </c>
      <c r="C77" s="124" t="s">
        <v>32</v>
      </c>
      <c r="D77" s="121" t="s">
        <v>2730</v>
      </c>
      <c r="E77" s="145">
        <v>41275</v>
      </c>
      <c r="F77" s="145">
        <v>41639</v>
      </c>
      <c r="G77" s="160">
        <f t="shared" si="3"/>
        <v>12.133333333333333</v>
      </c>
      <c r="H77" s="122" t="s">
        <v>2738</v>
      </c>
      <c r="I77" s="121" t="s">
        <v>163</v>
      </c>
      <c r="J77" s="121" t="s">
        <v>172</v>
      </c>
      <c r="K77" s="123" t="s">
        <v>2742</v>
      </c>
      <c r="L77" s="124" t="s">
        <v>1148</v>
      </c>
      <c r="M77" s="117">
        <v>1</v>
      </c>
      <c r="N77" s="124" t="s">
        <v>27</v>
      </c>
      <c r="O77" s="124" t="s">
        <v>1148</v>
      </c>
      <c r="P77" s="79"/>
    </row>
    <row r="78" spans="1:16" s="7" customFormat="1" ht="24.75" customHeight="1" outlineLevel="1" x14ac:dyDescent="0.25">
      <c r="A78" s="144">
        <v>31</v>
      </c>
      <c r="B78" s="122" t="s">
        <v>2726</v>
      </c>
      <c r="C78" s="124" t="s">
        <v>32</v>
      </c>
      <c r="D78" s="121" t="s">
        <v>2731</v>
      </c>
      <c r="E78" s="145">
        <v>41640</v>
      </c>
      <c r="F78" s="145">
        <v>42004</v>
      </c>
      <c r="G78" s="160">
        <f t="shared" si="3"/>
        <v>12.133333333333333</v>
      </c>
      <c r="H78" s="122" t="s">
        <v>2738</v>
      </c>
      <c r="I78" s="121" t="s">
        <v>163</v>
      </c>
      <c r="J78" s="121" t="s">
        <v>172</v>
      </c>
      <c r="K78" s="123" t="s">
        <v>2743</v>
      </c>
      <c r="L78" s="124" t="s">
        <v>1148</v>
      </c>
      <c r="M78" s="117">
        <v>1</v>
      </c>
      <c r="N78" s="124" t="s">
        <v>27</v>
      </c>
      <c r="O78" s="124" t="s">
        <v>1148</v>
      </c>
      <c r="P78" s="79"/>
    </row>
    <row r="79" spans="1:16" s="7" customFormat="1" ht="24.75" customHeight="1" outlineLevel="1" x14ac:dyDescent="0.25">
      <c r="A79" s="144">
        <v>32</v>
      </c>
      <c r="B79" s="122" t="s">
        <v>2726</v>
      </c>
      <c r="C79" s="124" t="s">
        <v>32</v>
      </c>
      <c r="D79" s="121" t="s">
        <v>2732</v>
      </c>
      <c r="E79" s="145">
        <v>42005</v>
      </c>
      <c r="F79" s="145">
        <v>42369</v>
      </c>
      <c r="G79" s="160">
        <f t="shared" si="3"/>
        <v>12.133333333333333</v>
      </c>
      <c r="H79" s="122" t="s">
        <v>2738</v>
      </c>
      <c r="I79" s="121" t="s">
        <v>163</v>
      </c>
      <c r="J79" s="121" t="s">
        <v>172</v>
      </c>
      <c r="K79" s="123" t="s">
        <v>2739</v>
      </c>
      <c r="L79" s="124" t="s">
        <v>1148</v>
      </c>
      <c r="M79" s="117">
        <v>1</v>
      </c>
      <c r="N79" s="124" t="s">
        <v>27</v>
      </c>
      <c r="O79" s="124" t="s">
        <v>2744</v>
      </c>
      <c r="P79" s="79"/>
    </row>
    <row r="80" spans="1:16" s="7" customFormat="1" ht="24.75" customHeight="1" outlineLevel="1" x14ac:dyDescent="0.25">
      <c r="A80" s="144">
        <v>33</v>
      </c>
      <c r="B80" s="122" t="s">
        <v>2726</v>
      </c>
      <c r="C80" s="124" t="s">
        <v>32</v>
      </c>
      <c r="D80" s="121" t="s">
        <v>2733</v>
      </c>
      <c r="E80" s="145">
        <v>42370</v>
      </c>
      <c r="F80" s="145">
        <v>42735</v>
      </c>
      <c r="G80" s="160">
        <f t="shared" si="3"/>
        <v>12.166666666666666</v>
      </c>
      <c r="H80" s="122" t="s">
        <v>2738</v>
      </c>
      <c r="I80" s="121" t="s">
        <v>163</v>
      </c>
      <c r="J80" s="121" t="s">
        <v>172</v>
      </c>
      <c r="K80" s="123" t="s">
        <v>2745</v>
      </c>
      <c r="L80" s="124" t="s">
        <v>1148</v>
      </c>
      <c r="M80" s="117">
        <v>1</v>
      </c>
      <c r="N80" s="124" t="s">
        <v>27</v>
      </c>
      <c r="O80" s="124" t="s">
        <v>1148</v>
      </c>
      <c r="P80" s="79"/>
    </row>
    <row r="81" spans="1:16" s="7" customFormat="1" ht="24.75" customHeight="1" outlineLevel="1" x14ac:dyDescent="0.25">
      <c r="A81" s="144">
        <v>34</v>
      </c>
      <c r="B81" s="122" t="s">
        <v>2726</v>
      </c>
      <c r="C81" s="124" t="s">
        <v>32</v>
      </c>
      <c r="D81" s="121" t="s">
        <v>2734</v>
      </c>
      <c r="E81" s="145">
        <v>42736</v>
      </c>
      <c r="F81" s="145">
        <v>43100</v>
      </c>
      <c r="G81" s="160">
        <f t="shared" si="3"/>
        <v>12.133333333333333</v>
      </c>
      <c r="H81" s="122" t="s">
        <v>2738</v>
      </c>
      <c r="I81" s="121" t="s">
        <v>163</v>
      </c>
      <c r="J81" s="121" t="s">
        <v>172</v>
      </c>
      <c r="K81" s="123" t="s">
        <v>2743</v>
      </c>
      <c r="L81" s="124" t="s">
        <v>1148</v>
      </c>
      <c r="M81" s="117">
        <v>1</v>
      </c>
      <c r="N81" s="124" t="s">
        <v>27</v>
      </c>
      <c r="O81" s="124" t="s">
        <v>1148</v>
      </c>
      <c r="P81" s="79"/>
    </row>
    <row r="82" spans="1:16" s="7" customFormat="1" ht="24.75" customHeight="1" outlineLevel="1" x14ac:dyDescent="0.25">
      <c r="A82" s="144">
        <v>35</v>
      </c>
      <c r="B82" s="122" t="s">
        <v>2726</v>
      </c>
      <c r="C82" s="124" t="s">
        <v>32</v>
      </c>
      <c r="D82" s="121" t="s">
        <v>2735</v>
      </c>
      <c r="E82" s="145">
        <v>43101</v>
      </c>
      <c r="F82" s="145">
        <v>43465</v>
      </c>
      <c r="G82" s="160">
        <f t="shared" si="3"/>
        <v>12.133333333333333</v>
      </c>
      <c r="H82" s="122" t="s">
        <v>2738</v>
      </c>
      <c r="I82" s="121" t="s">
        <v>163</v>
      </c>
      <c r="J82" s="121" t="s">
        <v>172</v>
      </c>
      <c r="K82" s="123" t="s">
        <v>2746</v>
      </c>
      <c r="L82" s="124" t="s">
        <v>1148</v>
      </c>
      <c r="M82" s="117">
        <v>1</v>
      </c>
      <c r="N82" s="124" t="s">
        <v>27</v>
      </c>
      <c r="O82" s="124" t="s">
        <v>1148</v>
      </c>
      <c r="P82" s="79"/>
    </row>
    <row r="83" spans="1:16" s="7" customFormat="1" ht="24.75" customHeight="1" outlineLevel="1" x14ac:dyDescent="0.25">
      <c r="A83" s="144">
        <v>36</v>
      </c>
      <c r="B83" s="122" t="s">
        <v>2726</v>
      </c>
      <c r="C83" s="124" t="s">
        <v>32</v>
      </c>
      <c r="D83" s="121" t="s">
        <v>2736</v>
      </c>
      <c r="E83" s="145">
        <v>43466</v>
      </c>
      <c r="F83" s="145">
        <v>43830</v>
      </c>
      <c r="G83" s="160">
        <f t="shared" si="3"/>
        <v>12.133333333333333</v>
      </c>
      <c r="H83" s="122" t="s">
        <v>2738</v>
      </c>
      <c r="I83" s="121" t="s">
        <v>163</v>
      </c>
      <c r="J83" s="121" t="s">
        <v>172</v>
      </c>
      <c r="K83" s="123" t="s">
        <v>2747</v>
      </c>
      <c r="L83" s="124" t="s">
        <v>1148</v>
      </c>
      <c r="M83" s="117">
        <v>1</v>
      </c>
      <c r="N83" s="124" t="s">
        <v>27</v>
      </c>
      <c r="O83" s="124" t="s">
        <v>1148</v>
      </c>
      <c r="P83" s="79"/>
    </row>
    <row r="84" spans="1:16" s="7" customFormat="1" ht="24.75" customHeight="1" outlineLevel="1" x14ac:dyDescent="0.25">
      <c r="A84" s="144">
        <v>37</v>
      </c>
      <c r="B84" s="122" t="s">
        <v>2726</v>
      </c>
      <c r="C84" s="124" t="s">
        <v>32</v>
      </c>
      <c r="D84" s="121" t="s">
        <v>2737</v>
      </c>
      <c r="E84" s="145">
        <v>43831</v>
      </c>
      <c r="F84" s="145">
        <v>44196</v>
      </c>
      <c r="G84" s="160">
        <f t="shared" si="3"/>
        <v>12.166666666666666</v>
      </c>
      <c r="H84" s="122" t="s">
        <v>2738</v>
      </c>
      <c r="I84" s="121" t="s">
        <v>163</v>
      </c>
      <c r="J84" s="121" t="s">
        <v>172</v>
      </c>
      <c r="K84" s="123" t="s">
        <v>2740</v>
      </c>
      <c r="L84" s="124" t="s">
        <v>1148</v>
      </c>
      <c r="M84" s="117">
        <v>1</v>
      </c>
      <c r="N84" s="124" t="s">
        <v>27</v>
      </c>
      <c r="O84" s="124" t="s">
        <v>1148</v>
      </c>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183</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11800014.6</v>
      </c>
      <c r="F185" s="92"/>
      <c r="G185" s="93"/>
      <c r="H185" s="88"/>
      <c r="I185" s="90" t="s">
        <v>2627</v>
      </c>
      <c r="J185" s="166">
        <f>+SUM(M179:M183)</f>
        <v>0.02</v>
      </c>
      <c r="K185" s="236" t="s">
        <v>2628</v>
      </c>
      <c r="L185" s="236"/>
      <c r="M185" s="94">
        <f>+J185*(SUM(K20:K35))</f>
        <v>7866676.4000000004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2679</v>
      </c>
      <c r="L211" s="21"/>
      <c r="M211" s="21"/>
      <c r="N211" s="21"/>
      <c r="O211" s="8"/>
    </row>
    <row r="212" spans="1:15" x14ac:dyDescent="0.25">
      <c r="A212" s="9"/>
      <c r="B212" s="27" t="s">
        <v>2619</v>
      </c>
      <c r="C212" s="147" t="s">
        <v>2676</v>
      </c>
      <c r="D212" s="21"/>
      <c r="G212" s="27" t="s">
        <v>2621</v>
      </c>
      <c r="H212" s="148" t="s">
        <v>2678</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2020-12-29T18:46:34Z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