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ICDB\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<sst xmlns="http://schemas.openxmlformats.org/spreadsheetml/2006/main" count="3098" uniqueCount="2703">
  <si>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</si>
  <si>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</si>
  <si>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</si>
  <si>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</si>
  <si>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</si>
  <si>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</si>
  <si>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</si>
  <si>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</si>
  <si>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</si>
  <si>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</si>
  <si>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</si>
  <si>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</si>
  <si>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</si>
  <si>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</si>
  <si>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</si>
  <si>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</si>
  <si>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</si>
  <si>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</si>
  <si>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</si>
  <si>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</si>
  <si>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</si>
  <si>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</si>
  <si>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</si>
  <si>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</si>
  <si>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</si>
  <si>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</si>
  <si>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</si>
  <si>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</si>
  <si>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</si>
  <si>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</si>
  <si>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</si>
  <si>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</si>
  <si>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</si>
  <si>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</si>
  <si>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</si>
  <si>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</si>
  <si>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</si>
  <si>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</si>
  <si>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</si>
  <si>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</si>
  <si>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</si>
  <si>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</si>
  <si>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</si>
  <si>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</si>
  <si>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</si>
  <si>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</si>
  <si>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</si>
  <si>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</si>
  <si>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</si>
  <si>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</si>
  <si>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</si>
  <si>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</si>
  <si>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</si>
  <si>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</si>
  <si>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</si>
  <si>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</si>
  <si>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</si>
  <si>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</si>
  <si>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</si>
  <si>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</si>
  <si>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</si>
  <si>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</si>
  <si>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</si>
  <si>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</si>
  <si>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</si>
  <si>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</si>
  <si>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</si>
  <si>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</si>
  <si>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</si>
  <si>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</si>
  <si>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</si>
  <si>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</si>
  <si>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</si>
  <si>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</si>
  <si>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</si>
  <si>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</si>
  <si>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</si>
  <si>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</si>
  <si>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</si>
  <si>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</si>
  <si>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</si>
  <si>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</si>
  <si>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</si>
  <si>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</si>
  <si>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</si>
  <si>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</si>
  <si>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</si>
  <si>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</si>
  <si>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</si>
  <si>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</si>
  <si>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</si>
  <si>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</si>
  <si>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</si>
  <si>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</si>
  <si>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</si>
  <si>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</si>
  <si>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</si>
  <si>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</si>
  <si>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</si>
  <si>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</si>
  <si>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</si>
  <si>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</si>
  <si>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</si>
  <si>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</si>
  <si>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</si>
  <si>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</si>
  <si>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</si>
  <si>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</si>
  <si>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</si>
  <si>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</si>
  <si>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</si>
  <si>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</si>
  <si>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</si>
  <si>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</si>
  <si>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</si>
  <si>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</si>
  <si>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</si>
  <si>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</si>
  <si>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</si>
  <si>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</si>
  <si>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</si>
  <si>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</si>
  <si>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</si>
  <si>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</si>
  <si>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</si>
  <si>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</si>
  <si>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</si>
  <si>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</si>
  <si>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</si>
  <si>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</si>
  <si>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</si>
  <si>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</si>
  <si>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</si>
  <si>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</si>
  <si>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</si>
  <si>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</si>
  <si>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</si>
  <si>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</si>
  <si>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</si>
  <si>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</si>
  <si>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</si>
  <si>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</si>
  <si>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</si>
  <si>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</si>
  <si>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</si>
  <si>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</si>
  <si>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</si>
  <si>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</si>
  <si>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</si>
  <si>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</si>
  <si>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</si>
  <si>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</si>
  <si>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</si>
  <si>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</si>
  <si>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</si>
  <si>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</si>
  <si>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</si>
  <si>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</si>
  <si>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</si>
  <si>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</si>
  <si>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</si>
  <si>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</si>
  <si>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</si>
  <si>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</si>
  <si>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</si>
  <si>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</si>
  <si>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</si>
  <si>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</si>
  <si>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</si>
  <si>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</si>
  <si>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</si>
  <si>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</si>
  <si>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</si>
  <si>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</si>
  <si>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</si>
  <si>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</si>
  <si>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</si>
  <si>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</si>
  <si>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</si>
  <si>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</si>
  <si>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</si>
  <si>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</si>
  <si>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</si>
  <si>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</si>
  <si>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</si>
  <si>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</si>
  <si>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</si>
  <si>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</si>
  <si>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</si>
  <si>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</si>
  <si>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</si>
  <si>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</si>
  <si>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</si>
  <si>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</si>
  <si>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</si>
  <si>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</si>
  <si>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</si>
  <si>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</si>
  <si>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</si>
  <si>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</si>
  <si>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</si>
  <si>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</si>
  <si>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</si>
  <si>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</si>
  <si>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</si>
  <si>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</si>
  <si>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</si>
  <si>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</si>
  <si>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</si>
  <si>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</si>
  <si>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</si>
  <si>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</si>
  <si>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</si>
  <si>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</si>
  <si>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</si>
  <si>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</si>
  <si>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</si>
  <si>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</si>
  <si>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</si>
  <si>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</si>
  <si>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</si>
  <si>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</si>
  <si>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</si>
  <si>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</si>
  <si>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</si>
  <si>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</si>
  <si>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</si>
  <si>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</si>
  <si>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</si>
  <si>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</si>
  <si>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</si>
  <si>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</si>
  <si>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</si>
  <si>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</si>
  <si>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</si>
  <si>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</si>
  <si>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</si>
  <si>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</si>
  <si>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</si>
  <si>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</si>
  <si>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</si>
  <si>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</si>
  <si>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</si>
  <si>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</si>
  <si>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</si>
  <si>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</si>
  <si>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</si>
  <si>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</si>
  <si>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</si>
  <si>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</si>
  <si>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</si>
  <si>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</si>
  <si>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</si>
  <si>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</si>
  <si>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</si>
  <si>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</si>
  <si>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</si>
  <si>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</si>
  <si>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</si>
  <si>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</si>
  <si>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</si>
  <si>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</si>
  <si>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</si>
  <si>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</si>
  <si>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</si>
  <si>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</si>
  <si>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</si>
  <si>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</si>
  <si>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</si>
  <si>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</si>
  <si>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</si>
  <si>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</si>
  <si>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</si>
  <si>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</si>
  <si>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</si>
  <si>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</si>
  <si>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</si>
  <si>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</si>
  <si>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</si>
  <si>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</si>
  <si>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</si>
  <si>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</si>
  <si>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</si>
  <si>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</si>
  <si>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</si>
  <si>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</si>
  <si>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</si>
  <si>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</si>
  <si>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</si>
  <si>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</si>
  <si>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</si>
  <si>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</si>
  <si>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</si>
  <si>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</si>
  <si>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</si>
  <si>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</si>
  <si>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</si>
  <si>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</si>
  <si>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</si>
  <si>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</si>
  <si>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</si>
  <si>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</si>
  <si>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</si>
  <si>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</si>
  <si>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</si>
  <si>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</si>
  <si>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</si>
  <si>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</si>
  <si>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</si>
  <si>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</si>
  <si>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</si>
  <si>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</si>
  <si>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</si>
  <si>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</si>
  <si>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</si>
  <si>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</si>
  <si>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</si>
  <si>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</si>
  <si>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</si>
  <si>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</si>
  <si>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</si>
  <si>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</si>
  <si>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</si>
  <si>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</si>
  <si>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</si>
  <si>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</si>
  <si>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</si>
  <si>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</si>
  <si>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</si>
  <si>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</si>
  <si>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</si>
  <si>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</si>
  <si>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</si>
  <si>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</si>
  <si>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</si>
  <si>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</si>
  <si>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</si>
  <si>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</si>
  <si>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</si>
  <si>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</si>
  <si>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</si>
  <si>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</si>
  <si>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</si>
  <si>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</si>
  <si>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</si>
  <si>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</si>
  <si>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</si>
  <si>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</si>
  <si>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</si>
  <si>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</si>
  <si>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</si>
  <si>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</si>
  <si>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</si>
  <si>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</si>
  <si>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</si>
  <si>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</si>
  <si>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</si>
  <si>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</si>
  <si>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</si>
  <si>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</si>
  <si>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</si>
  <si>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</si>
  <si>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</si>
  <si>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</si>
  <si>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</si>
  <si>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</si>
  <si>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</si>
  <si>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</si>
  <si>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</si>
  <si>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</si>
  <si>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</si>
  <si>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</si>
  <si>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</si>
  <si>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</si>
  <si>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</si>
  <si>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</si>
  <si>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</si>
  <si>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</si>
  <si>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</si>
  <si>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</si>
  <si>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</si>
  <si>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</si>
  <si>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</si>
  <si>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</si>
  <si>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</si>
  <si>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</si>
  <si>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</si>
  <si>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</si>
  <si>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</si>
  <si>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</si>
  <si>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</si>
  <si>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</si>
  <si>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</si>
  <si>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</si>
  <si>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</si>
  <si>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</si>
  <si>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</si>
  <si>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</si>
  <si>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</si>
  <si>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</si>
  <si>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</si>
  <si>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</si>
  <si>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</si>
  <si>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</si>
  <si>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</si>
  <si>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</si>
  <si>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</si>
  <si>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</si>
  <si>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</si>
  <si>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</si>
  <si>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</si>
  <si>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</si>
  <si>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</si>
  <si>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</si>
  <si>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</si>
  <si>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</si>
  <si>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</si>
  <si>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</si>
  <si>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</si>
  <si>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</si>
  <si>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</si>
  <si>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</si>
  <si>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</si>
  <si>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</si>
  <si>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</si>
  <si>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</si>
  <si>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</si>
  <si>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</si>
  <si>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</si>
  <si>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</si>
  <si>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</si>
  <si>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</si>
  <si>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</si>
  <si>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</si>
  <si>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</si>
  <si>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</si>
  <si>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</si>
  <si>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</si>
  <si>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</si>
  <si>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</si>
  <si>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</si>
  <si>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</si>
  <si>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</si>
  <si>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</si>
  <si>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</si>
  <si>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</si>
  <si>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</si>
  <si>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</si>
  <si>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</si>
  <si>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</si>
  <si>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</si>
  <si>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</si>
  <si>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</si>
  <si>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</si>
  <si>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</si>
  <si>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</si>
  <si>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</si>
  <si>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</si>
  <si>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</si>
  <si>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</si>
  <si>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</si>
  <si>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</si>
  <si>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</si>
  <si>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</si>
  <si>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</si>
  <si>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</si>
  <si>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</si>
  <si>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</si>
  <si>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</si>
  <si>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</si>
  <si>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</si>
  <si>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</si>
  <si>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</si>
  <si>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</si>
  <si>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</si>
  <si>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</si>
  <si>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</si>
  <si>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</si>
  <si>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</si>
  <si>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</si>
  <si>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</si>
  <si>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</si>
  <si>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</si>
  <si>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</si>
  <si>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</si>
  <si>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</si>
  <si>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</si>
  <si>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</si>
  <si>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</si>
  <si>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</si>
  <si>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</si>
  <si>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</si>
  <si>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</si>
  <si>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</si>
  <si>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</si>
  <si>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</si>
  <si>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</si>
  <si>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</si>
  <si>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</si>
  <si>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</si>
  <si>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</si>
  <si>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</si>
  <si>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</si>
  <si>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</si>
  <si>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</si>
  <si>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</si>
  <si>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</si>
  <si>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</si>
  <si>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</si>
  <si>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</si>
  <si>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</si>
  <si>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</si>
  <si>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</si>
  <si>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</si>
  <si>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</si>
  <si>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</si>
  <si>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</si>
  <si>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</si>
  <si>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</si>
  <si>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</si>
  <si>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</si>
  <si>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</si>
  <si>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</si>
  <si>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</si>
  <si>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</si>
  <si>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</si>
  <si>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</si>
  <si>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</si>
  <si>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</si>
  <si>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</si>
  <si>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</si>
  <si>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</si>
  <si>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</si>
  <si>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</si>
  <si>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</si>
  <si>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</si>
  <si>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</si>
  <si>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</si>
  <si>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</si>
  <si>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</si>
  <si>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</si>
  <si>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</si>
  <si>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</si>
  <si>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</si>
  <si>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</si>
  <si>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</si>
  <si>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</si>
  <si>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</si>
  <si>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</si>
  <si>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</si>
  <si>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</si>
  <si>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</si>
  <si>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</si>
  <si>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</si>
  <si>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</si>
  <si>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</si>
  <si>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</si>
  <si>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</si>
  <si>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</si>
  <si>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</si>
  <si>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</si>
  <si>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</si>
  <si>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</si>
  <si>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</si>
  <si>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</si>
  <si>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</si>
  <si>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</si>
  <si>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</si>
  <si>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</si>
  <si>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</si>
  <si>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</si>
  <si>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</si>
  <si>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</si>
  <si>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</si>
  <si>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</si>
  <si>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</si>
  <si>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</si>
  <si>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</si>
  <si>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</si>
  <si>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</si>
  <si>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</si>
  <si>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</si>
  <si>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</si>
  <si>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</si>
  <si>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</si>
  <si>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</si>
  <si>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</si>
  <si>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</si>
  <si>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</si>
  <si>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</si>
  <si>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</si>
  <si>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</si>
  <si>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</si>
  <si>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</si>
  <si>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</si>
  <si>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</si>
  <si>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</si>
  <si>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</si>
  <si>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</si>
  <si>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</si>
  <si>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</si>
  <si>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</si>
  <si>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</si>
  <si>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</si>
  <si>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</si>
  <si>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</si>
  <si>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</si>
  <si>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</si>
  <si>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</si>
  <si>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</si>
  <si>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</si>
  <si>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</si>
  <si>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</si>
  <si>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</si>
  <si>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</si>
  <si>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</si>
  <si>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</si>
  <si>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</si>
  <si>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</si>
  <si>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</si>
  <si>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</si>
  <si>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</si>
  <si>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</si>
  <si>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</si>
  <si>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</si>
  <si>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</si>
  <si>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</si>
  <si>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</si>
  <si>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</si>
  <si>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</si>
  <si>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</si>
  <si>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</si>
  <si>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</si>
  <si>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</si>
  <si>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</si>
  <si>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</si>
  <si>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</si>
  <si>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</si>
  <si>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</si>
  <si>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</si>
  <si>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</si>
  <si>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</si>
  <si>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</si>
  <si>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</si>
  <si>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</si>
  <si>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</si>
  <si>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</si>
  <si>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</si>
  <si>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</si>
  <si>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</si>
  <si>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</si>
  <si>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</si>
  <si>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</si>
  <si>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</si>
  <si>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</si>
  <si>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</si>
  <si>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</si>
  <si>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</si>
  <si>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</si>
  <si>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</si>
  <si>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</si>
  <si>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</si>
  <si>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</si>
  <si>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</si>
  <si>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</si>
  <si>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</si>
  <si>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</si>
  <si>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</si>
  <si>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</si>
  <si>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</si>
  <si>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</si>
  <si>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</si>
  <si>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</si>
  <si>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</si>
  <si>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</si>
  <si>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</si>
  <si>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</si>
  <si>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</si>
  <si>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</si>
  <si>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</si>
  <si>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</si>
  <si>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</si>
  <si>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</si>
  <si>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</si>
  <si>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</si>
  <si>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</si>
  <si>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</si>
  <si>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</si>
  <si>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</si>
  <si>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</si>
  <si>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</si>
  <si>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</si>
  <si>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</si>
  <si>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</si>
  <si>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</si>
  <si>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</si>
  <si>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</si>
  <si>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</si>
  <si>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</si>
  <si>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</si>
  <si>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</si>
  <si>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</si>
  <si>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</si>
  <si>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</si>
  <si>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</si>
  <si>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</si>
  <si>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</si>
  <si>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</si>
  <si>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</si>
  <si>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</si>
  <si>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</si>
  <si>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</si>
  <si>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</si>
  <si>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</si>
  <si>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</si>
  <si>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</si>
  <si>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</si>
  <si>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</si>
  <si>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</si>
  <si>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</si>
  <si>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</si>
  <si>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</si>
  <si>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</si>
  <si>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</si>
  <si>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</si>
  <si>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</si>
  <si>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</si>
  <si>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</si>
  <si>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</si>
  <si>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</si>
  <si>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</si>
  <si>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</si>
  <si>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</si>
  <si>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</si>
  <si>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</si>
  <si>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</si>
  <si>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</si>
  <si>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</si>
  <si>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</si>
  <si>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</si>
  <si>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</si>
  <si>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</si>
  <si>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</si>
  <si>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</si>
  <si>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</si>
  <si>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</si>
  <si>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</si>
  <si>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</si>
  <si>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</si>
  <si>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</si>
  <si>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</si>
  <si>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</si>
  <si>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</si>
  <si>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</si>
  <si>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</si>
  <si>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</si>
  <si>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</si>
  <si>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</si>
  <si>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</si>
  <si>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</si>
  <si>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</si>
  <si>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</si>
  <si>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</si>
  <si>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</si>
  <si>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</si>
  <si>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</si>
  <si>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</si>
  <si>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</si>
  <si>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</si>
  <si>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</si>
  <si>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</si>
  <si>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</si>
  <si>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</si>
  <si>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</si>
  <si>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</si>
  <si>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</si>
  <si>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</si>
  <si>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</si>
  <si>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</si>
  <si>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</si>
  <si>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</si>
  <si>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</si>
  <si>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</si>
  <si>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</si>
  <si>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</si>
  <si>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</si>
  <si>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</si>
  <si>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</si>
  <si>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</si>
  <si>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</si>
  <si>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</si>
  <si>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</si>
  <si>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</si>
  <si>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</si>
  <si>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</si>
  <si>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</si>
  <si>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</si>
  <si>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</si>
  <si>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</si>
  <si>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</si>
  <si>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</si>
  <si>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</si>
  <si>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</si>
  <si>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</si>
  <si>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</si>
  <si>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</si>
  <si>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</si>
  <si>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</si>
  <si>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</si>
  <si>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</si>
  <si>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</si>
  <si>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</si>
  <si>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</si>
  <si>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</si>
  <si>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</si>
  <si>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</si>
  <si>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</si>
  <si>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</si>
  <si>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</si>
  <si>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</si>
  <si>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</si>
  <si>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</si>
  <si>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</si>
  <si>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</si>
  <si>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</si>
  <si>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</si>
  <si>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</si>
  <si>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</si>
  <si>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</si>
  <si>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</si>
  <si>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</si>
  <si>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</si>
  <si>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</si>
  <si>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</si>
  <si>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</si>
  <si>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</si>
  <si>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</si>
  <si>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</si>
  <si>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</si>
  <si>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</si>
  <si>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</si>
  <si>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</si>
  <si>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</si>
  <si>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</si>
  <si>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</si>
  <si>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</si>
  <si>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</si>
  <si>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</si>
  <si>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</si>
  <si>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</si>
  <si>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</si>
  <si>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</si>
  <si>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</si>
  <si>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</si>
  <si>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</si>
  <si>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</si>
  <si>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</si>
  <si>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</si>
  <si>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</si>
  <si>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</si>
  <si>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</si>
  <si>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</si>
  <si>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</si>
  <si>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</si>
  <si>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</si>
  <si>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</si>
  <si>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</si>
  <si>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</si>
  <si>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</si>
  <si>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</si>
  <si>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</si>
  <si>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</si>
  <si>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</si>
  <si>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</si>
  <si>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</si>
  <si>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</si>
  <si>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</si>
  <si>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</si>
  <si>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</si>
  <si>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</si>
  <si>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</si>
  <si>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</si>
  <si>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</si>
  <si>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</si>
  <si>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</si>
  <si>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</si>
  <si>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</si>
  <si>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</si>
  <si>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</si>
  <si>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</si>
  <si>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</si>
  <si>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</si>
  <si>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</si>
  <si>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</si>
  <si>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</si>
  <si>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</si>
  <si>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</si>
  <si>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</si>
  <si>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</si>
  <si>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</si>
  <si>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</si>
  <si>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</si>
  <si>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</si>
  <si>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</si>
  <si>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</si>
  <si>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</si>
  <si>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</si>
  <si>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</si>
  <si>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</si>
  <si>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</si>
  <si>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</si>
  <si>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</si>
  <si>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</si>
  <si>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</si>
  <si>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</si>
  <si>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</si>
  <si>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</si>
  <si>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</si>
  <si>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</si>
  <si>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</si>
  <si>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</si>
  <si>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</si>
  <si>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</si>
  <si>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</si>
  <si>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</si>
  <si>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</si>
  <si>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</si>
  <si>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</si>
  <si>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</si>
  <si>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</si>
  <si>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</si>
  <si>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</si>
  <si>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</si>
  <si>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</si>
  <si>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</si>
  <si>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</si>
  <si>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</si>
  <si>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</si>
  <si>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</si>
  <si>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</si>
  <si>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</si>
  <si>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</si>
  <si>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</si>
  <si>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</si>
  <si>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</si>
  <si>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</si>
  <si>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</si>
  <si>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</si>
  <si>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</si>
  <si>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</si>
  <si>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</si>
  <si>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</si>
  <si>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</si>
  <si>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</si>
  <si>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</si>
  <si>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</si>
  <si>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</si>
  <si>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</si>
  <si>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</si>
  <si>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</si>
  <si>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</si>
  <si>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</si>
  <si>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</si>
  <si>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</si>
  <si>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</si>
  <si>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</si>
  <si>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</si>
  <si>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</si>
  <si>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</si>
  <si>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</si>
  <si>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</si>
  <si>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</si>
  <si>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</si>
  <si>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</si>
  <si>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</si>
  <si>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</si>
  <si>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</si>
  <si>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</si>
  <si>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</si>
  <si>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</si>
  <si>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</si>
  <si>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</si>
  <si>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</si>
  <si>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</si>
  <si>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</si>
  <si>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</si>
  <si>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</si>
  <si>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</si>
  <si>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</si>
  <si>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</si>
  <si>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</si>
  <si>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</si>
  <si>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</si>
  <si>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</si>
  <si>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</si>
  <si>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</si>
  <si>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</si>
  <si>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</si>
  <si>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</si>
  <si>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</si>
  <si>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</si>
  <si>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</si>
  <si>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</si>
  <si>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</si>
  <si>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</si>
  <si>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</si>
  <si>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</si>
  <si>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</si>
  <si>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</si>
  <si>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</si>
  <si>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</si>
  <si>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</si>
  <si>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</si>
  <si>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</si>
  <si>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</si>
  <si>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</si>
  <si>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</si>
  <si>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</si>
  <si>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</si>
  <si>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</si>
  <si>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</si>
  <si>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</si>
  <si>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</si>
  <si>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</si>
  <si>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</si>
  <si>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</si>
  <si>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</si>
  <si>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</si>
  <si>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</si>
  <si>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</si>
  <si>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</si>
  <si>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</si>
  <si>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</si>
  <si>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</si>
  <si>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</si>
  <si>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</si>
  <si>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</si>
  <si>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</si>
  <si>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</si>
  <si>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</si>
  <si>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</si>
  <si>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</si>
  <si>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</si>
  <si>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</si>
  <si>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</si>
  <si>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</si>
  <si>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</si>
  <si>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</si>
  <si>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</si>
  <si>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</si>
  <si>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</si>
  <si>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</si>
  <si>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</si>
  <si>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</si>
  <si>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</si>
  <si>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</si>
  <si>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</si>
  <si>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</si>
  <si>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</si>
  <si>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</si>
  <si>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</si>
  <si>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</si>
  <si>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</si>
  <si>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</si>
  <si>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</si>
  <si>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</si>
  <si>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</si>
  <si>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</si>
  <si>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</si>
  <si>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</si>
  <si>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</si>
  <si>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</si>
  <si>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</si>
  <si>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</si>
  <si>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</si>
  <si>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</si>
  <si>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</si>
  <si>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</si>
  <si>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</si>
  <si>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</si>
  <si>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</si>
  <si>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</si>
  <si>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</si>
  <si>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</si>
  <si>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</si>
  <si>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</si>
  <si>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</si>
  <si>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</si>
  <si>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</si>
  <si>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</si>
  <si>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</si>
  <si>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</si>
  <si>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</si>
  <si>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</si>
  <si>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</si>
  <si>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</si>
  <si>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</si>
  <si>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</si>
  <si>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</si>
  <si>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</si>
  <si>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</si>
  <si>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</si>
  <si>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</si>
  <si>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</si>
  <si>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</si>
  <si>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</si>
  <si>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</si>
  <si>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</si>
  <si>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</si>
  <si>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</si>
  <si>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</si>
  <si>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</si>
  <si>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</si>
  <si>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</si>
  <si>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</si>
  <si>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</si>
  <si>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</si>
  <si>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</si>
  <si>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</si>
  <si>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</si>
  <si>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</si>
  <si>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</si>
  <si>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</si>
  <si>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</si>
  <si>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</si>
  <si>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</si>
  <si>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</si>
  <si>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</si>
  <si>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</si>
  <si>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</si>
  <si>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</si>
  <si>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</si>
  <si>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</si>
  <si>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</si>
  <si>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</si>
  <si>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</si>
  <si>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</si>
  <si>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</si>
  <si>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</si>
  <si>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</si>
  <si>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</si>
  <si>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</si>
  <si>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</si>
  <si>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</si>
  <si>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</si>
  <si>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</si>
  <si>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</si>
  <si>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</si>
  <si>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</si>
  <si>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</si>
  <si>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</si>
  <si>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</si>
  <si>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</si>
  <si>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</si>
  <si>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</si>
  <si>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</si>
  <si>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</si>
  <si>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</si>
  <si>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</si>
  <si>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</si>
  <si>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</si>
  <si>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</si>
  <si>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</si>
  <si>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</si>
  <si>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</si>
  <si>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</si>
  <si>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</si>
  <si>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</si>
  <si>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</si>
  <si>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</si>
  <si>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</si>
  <si>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</si>
  <si>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</si>
  <si>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</si>
  <si>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</si>
  <si>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</si>
  <si>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</si>
  <si>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</si>
  <si>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</si>
  <si>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</si>
  <si>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</si>
  <si>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</si>
  <si>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</si>
  <si>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</si>
  <si>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</si>
  <si>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</si>
  <si>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</si>
  <si>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</si>
  <si>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</si>
  <si>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</si>
  <si>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</si>
  <si>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</si>
  <si>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</si>
  <si>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</si>
  <si>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</si>
  <si>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</si>
  <si>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</si>
  <si>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</si>
  <si>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</si>
  <si>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</si>
  <si>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</si>
  <si>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</si>
  <si>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</si>
  <si>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</si>
  <si>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</si>
  <si>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</si>
  <si>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</si>
  <si>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</si>
  <si>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</si>
  <si>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</si>
  <si>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</si>
  <si>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</si>
  <si>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</si>
  <si>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</si>
  <si>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</si>
  <si>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</si>
  <si>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</si>
  <si>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</si>
  <si>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</si>
  <si>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</si>
  <si>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</si>
  <si>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</si>
  <si>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</si>
  <si>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</si>
  <si>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</si>
  <si>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</si>
  <si>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</si>
  <si>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</si>
  <si>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</si>
  <si>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</si>
  <si>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</si>
  <si>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</si>
  <si>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</si>
  <si>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</si>
  <si>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</si>
  <si>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</si>
  <si>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</si>
  <si>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</si>
  <si>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</si>
  <si>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</si>
  <si>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</si>
  <si>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</si>
  <si>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</si>
  <si>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</si>
  <si>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</si>
  <si>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</si>
  <si>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</si>
  <si>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</si>
  <si>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</si>
  <si>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</si>
  <si>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</si>
  <si>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</si>
  <si>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</si>
  <si>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</si>
  <si>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</si>
  <si>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</si>
  <si>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</si>
  <si>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</si>
  <si>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</si>
  <si>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</si>
  <si>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</si>
  <si>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</si>
  <si>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</si>
  <si>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</si>
  <si>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</si>
  <si>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</si>
  <si>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</si>
  <si>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</si>
  <si>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</si>
  <si>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</si>
  <si>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</si>
  <si>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</si>
  <si>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</si>
  <si>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</si>
  <si>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</si>
  <si>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</si>
  <si>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</si>
  <si>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</si>
  <si>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</si>
  <si>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</si>
  <si>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</si>
  <si>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</si>
  <si>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</si>
  <si>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</si>
  <si>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</si>
  <si>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</si>
  <si>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</si>
  <si>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</si>
  <si>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</si>
  <si>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</si>
  <si>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</si>
  <si>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</si>
  <si>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</si>
  <si>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</si>
  <si>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</si>
  <si>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</si>
  <si>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</si>
  <si>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</si>
  <si>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</si>
  <si>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</si>
  <si>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</si>
  <si>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</si>
  <si>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</si>
  <si>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</si>
  <si>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</si>
  <si>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</si>
  <si>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</si>
  <si>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</si>
  <si>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</si>
  <si>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</si>
  <si>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</si>
  <si>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</si>
  <si>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</si>
  <si>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</si>
  <si>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</si>
  <si>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</si>
  <si>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</si>
  <si>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</si>
  <si>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</si>
  <si>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</si>
  <si>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</si>
  <si>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</si>
  <si>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</si>
  <si>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</si>
  <si>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</si>
  <si>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</si>
  <si>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</si>
  <si>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</si>
  <si>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</si>
  <si>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</si>
  <si>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</si>
  <si>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</si>
  <si>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</si>
  <si>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</si>
  <si>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</si>
  <si>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</si>
  <si>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</si>
  <si>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</si>
  <si>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</si>
  <si>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</si>
  <si>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</si>
  <si>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</si>
  <si>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</si>
  <si>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</si>
  <si>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</si>
  <si>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</si>
  <si>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</si>
  <si>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</si>
  <si>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</si>
  <si>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</si>
  <si>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</si>
  <si>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</si>
  <si>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</si>
  <si>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</si>
  <si>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</si>
  <si>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</si>
  <si>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</si>
  <si>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</si>
  <si>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</si>
  <si>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</si>
  <si>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</si>
  <si>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</si>
  <si>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</si>
  <si>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</si>
  <si>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</si>
  <si>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</si>
  <si>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</si>
  <si>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</si>
  <si>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</si>
  <si>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</si>
  <si>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</si>
  <si>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</si>
  <si>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</si>
  <si>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</si>
  <si>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</si>
  <si>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</si>
  <si>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</si>
  <si>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</si>
  <si>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</si>
  <si>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</si>
  <si>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</si>
  <si>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</si>
  <si>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</si>
  <si>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</si>
  <si>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</si>
  <si>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</si>
  <si>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</si>
  <si>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</si>
  <si>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</si>
  <si>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</si>
  <si>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</si>
  <si>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</si>
  <si>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</si>
  <si>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</si>
  <si>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</si>
  <si>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</si>
  <si>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</si>
  <si>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</si>
  <si>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</si>
  <si>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</si>
  <si>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</si>
  <si>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</si>
  <si>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</si>
  <si>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</si>
  <si>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</si>
  <si>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</si>
  <si>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</si>
  <si>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</si>
  <si>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</si>
  <si>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</si>
  <si>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</si>
  <si>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</si>
  <si>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</si>
  <si>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</si>
  <si>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</si>
  <si>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</si>
  <si>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</si>
  <si>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</si>
  <si>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</si>
  <si>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</si>
  <si>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</si>
  <si>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</si>
  <si>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</si>
  <si>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</si>
  <si>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</si>
  <si>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</si>
  <si>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</si>
  <si>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</si>
  <si>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</si>
  <si>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</si>
  <si>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</si>
  <si>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</si>
  <si>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</si>
  <si>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</si>
  <si>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</si>
  <si>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</si>
  <si>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</si>
  <si>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</si>
  <si>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</si>
  <si>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</si>
  <si>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</si>
  <si>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</si>
  <si>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</si>
  <si>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</si>
  <si>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</si>
  <si>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</si>
  <si>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</si>
  <si>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</si>
  <si>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</si>
  <si>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</si>
  <si>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</si>
  <si>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</si>
  <si>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</si>
  <si>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</si>
  <si>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</si>
  <si>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</si>
  <si>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</si>
  <si>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</si>
  <si>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</si>
  <si>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</si>
  <si>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</si>
  <si>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</si>
  <si>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</si>
  <si>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</si>
  <si>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</si>
  <si>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</si>
  <si>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</si>
  <si>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</si>
  <si>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</si>
  <si>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</si>
  <si>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</si>
  <si>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</si>
  <si>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</si>
  <si>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</si>
  <si>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</si>
  <si>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</si>
  <si>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</si>
  <si>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</si>
  <si>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</si>
  <si>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</si>
  <si>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</si>
  <si>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</si>
  <si>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</si>
  <si>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</si>
  <si>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</si>
  <si>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</si>
  <si>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</si>
  <si>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</si>
  <si>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</si>
  <si>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</si>
  <si>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</si>
  <si>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</si>
  <si>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</si>
  <si>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</si>
  <si>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</si>
  <si>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</si>
  <si>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</si>
  <si>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</si>
  <si>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</si>
  <si>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</si>
  <si>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</si>
  <si>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</si>
  <si>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</si>
  <si>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</si>
  <si>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</si>
  <si>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</si>
  <si>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</si>
  <si>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</si>
  <si>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</si>
  <si>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</si>
  <si>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</si>
  <si>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</si>
  <si>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</si>
  <si>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</si>
  <si>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</si>
  <si>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</si>
  <si>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</si>
  <si>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</si>
  <si>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</si>
  <si>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</si>
  <si>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</si>
  <si>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</si>
  <si>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</si>
  <si>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</si>
  <si>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</si>
  <si>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</si>
  <si>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</si>
  <si>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</si>
  <si>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</si>
  <si>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</si>
  <si>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</si>
  <si>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</si>
  <si>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</si>
  <si>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</si>
  <si>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</si>
  <si>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</si>
  <si>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</si>
  <si>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</si>
  <si>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</si>
  <si>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</si>
  <si>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</si>
  <si>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</si>
  <si>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</si>
  <si>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</si>
  <si>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</si>
  <si>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</si>
  <si>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</si>
  <si>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</si>
  <si>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</si>
  <si>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</si>
  <si>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</si>
  <si>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</si>
  <si>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</si>
  <si>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</si>
  <si>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</si>
  <si>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</si>
  <si>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</si>
  <si>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</si>
  <si>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</si>
  <si>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</si>
  <si>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</si>
  <si>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</si>
  <si>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</si>
  <si>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</si>
  <si>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</si>
  <si>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</si>
  <si>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</si>
  <si>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</si>
  <si>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</si>
  <si>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</si>
  <si>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</si>
  <si>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</si>
  <si>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</si>
  <si>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</si>
  <si>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</si>
  <si>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</si>
  <si>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</si>
  <si>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</si>
  <si>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</si>
  <si>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</si>
  <si>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</si>
  <si>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</si>
  <si>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</si>
  <si>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</si>
  <si>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</si>
  <si>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</si>
  <si>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</si>
  <si>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</si>
  <si>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</si>
  <si>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</si>
  <si>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</si>
  <si>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</si>
  <si>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</si>
  <si>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</si>
  <si>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</si>
  <si>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</si>
  <si>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</si>
  <si>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</si>
  <si>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</si>
  <si>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</si>
  <si>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</si>
  <si>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</si>
  <si>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</si>
  <si>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</si>
  <si>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</si>
  <si>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</si>
  <si>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</si>
  <si>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</si>
  <si>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</si>
  <si>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</si>
  <si>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</si>
  <si>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</si>
  <si>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</si>
  <si>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</si>
  <si>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</si>
  <si>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</si>
  <si>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</si>
  <si>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</si>
  <si>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</si>
  <si>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</si>
  <si>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</si>
  <si>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</si>
  <si>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</si>
  <si>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</si>
  <si>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</si>
  <si>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</si>
  <si>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</si>
  <si>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</si>
  <si>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</si>
  <si>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</si>
  <si>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</si>
  <si>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</si>
  <si>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</si>
  <si>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</si>
  <si>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</si>
  <si>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</si>
  <si>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</si>
  <si>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</si>
  <si>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</si>
  <si>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</si>
  <si>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</si>
  <si>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</si>
  <si>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</si>
  <si>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</si>
  <si>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</si>
  <si>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</si>
  <si>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</si>
  <si>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</si>
  <si>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</si>
  <si>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</si>
  <si>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</si>
  <si>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</si>
  <si>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</si>
  <si>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</si>
  <si>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</si>
  <si>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</si>
  <si>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</si>
  <si>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</si>
  <si>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</si>
  <si>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</si>
  <si>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</si>
  <si>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</si>
  <si>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</si>
  <si>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</si>
  <si>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</si>
  <si>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</si>
  <si>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</si>
  <si>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</si>
  <si>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</si>
  <si>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</si>
  <si>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</si>
  <si>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</si>
  <si>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</si>
  <si>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</si>
  <si>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</si>
  <si>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</si>
  <si>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</si>
  <si>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</si>
  <si>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</si>
  <si>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</si>
  <si>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</si>
  <si>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</si>
  <si>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</si>
  <si>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</si>
  <si>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</si>
  <si>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</si>
  <si>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</si>
  <si>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</si>
  <si>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</si>
  <si>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</si>
  <si>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</si>
  <si>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</si>
  <si>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</si>
  <si>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</si>
  <si>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</si>
  <si>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</si>
  <si>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</si>
  <si>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</si>
  <si>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</si>
  <si>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</si>
  <si>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</si>
  <si>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</si>
  <si>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</si>
  <si>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</si>
  <si>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</si>
  <si>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</si>
  <si>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</si>
  <si>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</si>
  <si>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</si>
  <si>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</si>
  <si>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</si>
  <si>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</si>
  <si>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</si>
  <si>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</si>
  <si>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</si>
  <si>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</si>
  <si>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</si>
  <si>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</si>
  <si>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</si>
  <si>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</si>
  <si>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</si>
  <si>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</si>
  <si>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</si>
  <si>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</si>
  <si>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</si>
  <si>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</si>
  <si>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</si>
  <si>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</si>
  <si>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</si>
  <si>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</si>
  <si>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</si>
  <si>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</si>
  <si>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</si>
  <si>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</si>
  <si>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</si>
  <si>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</si>
  <si>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</si>
  <si>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</si>
  <si>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</si>
  <si>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</si>
  <si>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</si>
  <si>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</si>
  <si>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</si>
  <si>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</si>
  <si>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</si>
  <si>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</si>
  <si>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</si>
  <si>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</si>
  <si>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</si>
  <si>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</si>
  <si>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</si>
  <si>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</si>
  <si>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</si>
  <si>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</si>
  <si>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</si>
  <si>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</si>
  <si>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</si>
  <si>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</si>
  <si>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</si>
  <si>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</si>
  <si>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</si>
  <si>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</si>
  <si>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</si>
  <si>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</si>
  <si>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</si>
  <si>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</si>
  <si>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</si>
  <si>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</si>
  <si>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</si>
  <si>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</si>
  <si>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</si>
  <si>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</si>
  <si>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</si>
  <si>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</si>
  <si>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</si>
  <si>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</si>
  <si>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</si>
  <si>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</si>
  <si>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</si>
  <si>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</si>
  <si>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</si>
  <si>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</si>
  <si>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</si>
  <si>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</si>
  <si>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</si>
  <si>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</si>
  <si>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</si>
  <si>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</si>
  <si>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</si>
  <si>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</si>
  <si>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</si>
  <si>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</si>
  <si>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</si>
  <si>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</si>
  <si>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</si>
  <si>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</si>
  <si>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</si>
  <si>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</si>
  <si>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</si>
  <si>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</si>
  <si>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</si>
  <si>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</si>
  <si>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</si>
  <si>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</si>
  <si>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</si>
  <si>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</si>
  <si>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</si>
  <si>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</si>
  <si>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</si>
  <si>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</si>
  <si>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</si>
  <si>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</si>
  <si>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</si>
  <si>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</si>
  <si>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</si>
  <si>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</si>
  <si>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</si>
  <si>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</si>
  <si>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</si>
  <si>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</si>
  <si>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</si>
  <si>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</si>
  <si>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</si>
  <si>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</si>
  <si>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</si>
  <si>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</si>
  <si>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</si>
  <si>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</si>
  <si>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</si>
  <si>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</si>
  <si>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</si>
  <si>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</si>
  <si>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</si>
  <si>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</si>
  <si>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</si>
  <si>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</si>
  <si>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</si>
  <si>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</si>
  <si>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</si>
  <si>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</si>
  <si>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</si>
  <si>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</si>
  <si>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</si>
  <si>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</si>
  <si>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</si>
  <si>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</si>
  <si>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</si>
  <si>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</si>
  <si>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</si>
  <si>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</si>
  <si>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</si>
  <si>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</si>
  <si>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</si>
  <si>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</si>
  <si>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</si>
  <si>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</si>
  <si>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</si>
  <si>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</si>
  <si>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</si>
  <si>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</si>
  <si>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</si>
  <si>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</si>
  <si>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</si>
  <si>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</si>
  <si>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</si>
  <si>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</si>
  <si>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</si>
  <si>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</si>
  <si>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</si>
  <si>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</si>
  <si>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</si>
  <si>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</si>
  <si>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</si>
  <si>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</si>
  <si>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</si>
  <si>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</si>
  <si>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</si>
  <si>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</si>
  <si>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</si>
  <si>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</si>
  <si>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</si>
  <si>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</si>
  <si>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</si>
  <si>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</si>
  <si>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</si>
  <si>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</si>
  <si>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</si>
  <si>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</si>
  <si>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</si>
  <si>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</si>
  <si>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</si>
  <si>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</si>
  <si>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</si>
  <si>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</si>
  <si>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</si>
  <si>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</si>
  <si>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</si>
  <si>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</si>
  <si>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</si>
  <si>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</si>
  <si>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</si>
  <si>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</si>
  <si>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</si>
  <si>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</si>
  <si>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</si>
  <si>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</si>
  <si>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</si>
  <si>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</si>
  <si>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</si>
  <si>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</si>
  <si>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</si>
  <si>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</si>
  <si>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</si>
  <si>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</si>
  <si>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</si>
  <si>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</si>
  <si>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</si>
  <si>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</si>
  <si>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</si>
  <si>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</si>
  <si>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</si>
  <si>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</si>
  <si>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</si>
  <si>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</si>
  <si>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</si>
  <si>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</si>
  <si>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</si>
  <si>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</si>
  <si>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</si>
  <si>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</si>
  <si>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</si>
  <si>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</si>
  <si>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</si>
  <si>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</si>
  <si>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</si>
  <si>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</si>
  <si>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</si>
  <si>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</si>
  <si>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</si>
  <si>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</si>
  <si>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</si>
  <si>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</si>
  <si>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</si>
  <si>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</si>
  <si>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</si>
  <si>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</si>
  <si>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</si>
  <si>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</si>
  <si>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</si>
  <si>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</si>
  <si>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</si>
  <si>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</si>
  <si>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</si>
  <si>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</si>
  <si>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</si>
  <si>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</si>
  <si>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</si>
  <si>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</si>
  <si>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</si>
  <si>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</si>
  <si>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</si>
  <si>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</si>
  <si>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</si>
  <si>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</si>
  <si>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</si>
  <si>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</si>
  <si>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</si>
  <si>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</si>
  <si>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</si>
  <si>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</si>
  <si>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</si>
  <si>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</si>
  <si>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</si>
  <si>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</si>
  <si>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</si>
  <si>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</si>
  <si>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</si>
  <si>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</si>
  <si>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</si>
  <si>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</si>
  <si>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</si>
  <si>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</si>
  <si>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</si>
  <si>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</si>
  <si>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</si>
  <si>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</si>
  <si>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</si>
  <si>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</si>
  <si>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</si>
  <si>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</si>
  <si>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</si>
  <si>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</si>
  <si>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</si>
  <si>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</si>
  <si>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</si>
  <si>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</si>
  <si>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</si>
  <si>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</si>
  <si>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</si>
  <si>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</si>
  <si>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</si>
  <si>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</si>
  <si>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</si>
  <si>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</si>
  <si>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</si>
  <si>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</si>
  <si>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</si>
  <si>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</si>
  <si>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</si>
  <si>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</si>
  <si>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</si>
  <si>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</si>
  <si>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</si>
  <si>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</si>
  <si>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</si>
  <si>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</si>
  <si>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</si>
  <si>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</si>
  <si>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</si>
  <si>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</si>
  <si>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</si>
  <si>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</si>
  <si>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</si>
  <si>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</si>
  <si>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</si>
  <si>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</si>
  <si>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</si>
  <si>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</si>
  <si>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</si>
  <si>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</si>
  <si>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</si>
  <si>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</si>
  <si>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</si>
  <si>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</si>
  <si>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</si>
  <si>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</si>
  <si>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</si>
  <si>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</si>
  <si>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</si>
  <si>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</si>
  <si>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</si>
  <si>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</si>
  <si>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</si>
  <si>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</si>
  <si>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</si>
  <si>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</si>
  <si>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</si>
  <si>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</si>
  <si>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</si>
  <si>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</si>
  <si>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</si>
  <si>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</si>
  <si>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</si>
  <si>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</si>
  <si>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</si>
  <si>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</si>
  <si>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</si>
  <si>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</si>
  <si>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</si>
  <si>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</si>
  <si>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</si>
  <si>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</si>
  <si>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</si>
  <si>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</si>
  <si>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</si>
  <si>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</si>
  <si>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</si>
  <si>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</si>
  <si>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</si>
  <si>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</si>
  <si>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</si>
  <si>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</si>
  <si>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</si>
  <si>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</si>
  <si>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</si>
  <si>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</si>
  <si>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</si>
  <si>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</si>
  <si>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</si>
  <si>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</si>
  <si>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</si>
  <si>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</si>
  <si>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</si>
  <si>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</si>
  <si>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</si>
  <si>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</si>
  <si>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</si>
  <si>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</si>
  <si>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</si>
  <si>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</si>
  <si>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</si>
  <si>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</si>
  <si>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</si>
  <si>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</si>
  <si>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</si>
  <si>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</si>
  <si>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</si>
  <si>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</si>
  <si>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</si>
  <si>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</si>
  <si>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</si>
  <si>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</si>
  <si>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</si>
  <si>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</si>
  <si>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</si>
  <si>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</si>
  <si>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</si>
  <si>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</si>
  <si>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</si>
  <si>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</si>
  <si>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</si>
  <si>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</si>
  <si>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</si>
  <si>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</si>
  <si>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</si>
  <si>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</si>
  <si>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</si>
  <si>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</si>
  <si>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</si>
  <si>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</si>
  <si>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</si>
  <si>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</si>
  <si>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</si>
  <si>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</si>
  <si>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</si>
  <si>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</si>
  <si>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</si>
  <si>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</si>
  <si>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</si>
  <si>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</si>
  <si>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</si>
  <si>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</si>
  <si>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</si>
  <si>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</si>
  <si>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</si>
  <si>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</si>
  <si>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</si>
  <si>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</si>
  <si>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</si>
  <si>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</si>
  <si>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</si>
  <si>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</si>
  <si>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</si>
  <si>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</si>
  <si>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</si>
  <si>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</si>
  <si>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</si>
  <si>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</si>
  <si>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</si>
  <si>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</si>
  <si>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</si>
  <si>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</si>
  <si>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</si>
  <si>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</si>
  <si>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</si>
  <si>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</si>
  <si>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</si>
  <si>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</si>
  <si>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</si>
  <si>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</si>
  <si>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</si>
  <si>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</si>
  <si>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</si>
  <si>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</si>
  <si>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</si>
  <si>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</si>
  <si>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</si>
  <si>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</si>
  <si>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</si>
  <si>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</si>
  <si>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</si>
  <si>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</si>
  <si>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</si>
  <si>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</si>
  <si>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</si>
  <si>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</si>
  <si>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</si>
  <si>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</si>
  <si>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</si>
  <si>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</si>
  <si>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</si>
  <si>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</si>
  <si>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</si>
  <si>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</si>
  <si>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</si>
  <si>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</si>
  <si>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</si>
  <si>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</si>
  <si>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</si>
  <si>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</si>
  <si>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</si>
  <si>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</si>
  <si>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</si>
  <si>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</si>
  <si>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</si>
  <si>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</si>
  <si>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</si>
  <si>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</si>
  <si>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</si>
  <si>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</si>
  <si>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</si>
  <si>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</si>
  <si>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</si>
  <si>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</si>
  <si>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</si>
  <si>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</si>
  <si>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</si>
  <si>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</si>
  <si>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</si>
  <si>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</si>
  <si>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</si>
  <si>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</si>
  <si>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</si>
  <si>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</si>
  <si>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</si>
  <si>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</si>
  <si>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</si>
  <si>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</si>
  <si>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</si>
  <si>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</si>
  <si>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</si>
  <si>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</si>
  <si>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</si>
  <si>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</si>
  <si>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</si>
  <si>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</si>
  <si>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</si>
  <si>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</si>
  <si>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</si>
  <si>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</si>
  <si>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</si>
  <si>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</si>
  <si>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</si>
  <si>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</si>
  <si>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</si>
  <si>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</si>
  <si>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</si>
  <si>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</si>
  <si>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</si>
  <si>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</si>
  <si>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</si>
  <si>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</si>
  <si>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</si>
  <si>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</si>
  <si>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</si>
  <si>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</si>
  <si>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</si>
  <si>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</si>
  <si>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</si>
  <si>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</si>
  <si>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</si>
  <si>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</si>
  <si>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</si>
  <si>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</si>
  <si>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</si>
  <si>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</si>
  <si>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</si>
  <si>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</si>
  <si>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</si>
  <si>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</si>
  <si>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</si>
  <si>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</si>
  <si>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</si>
  <si>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</si>
  <si>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</si>
  <si>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</si>
  <si>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</si>
  <si>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</si>
  <si>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</si>
  <si>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</si>
  <si>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</si>
  <si>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</si>
  <si>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</si>
  <si>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</si>
  <si>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</si>
  <si>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</si>
  <si>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</si>
  <si>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</si>
  <si>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</si>
  <si>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</si>
  <si>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</si>
  <si>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</si>
  <si>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</si>
  <si>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</si>
  <si>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</si>
  <si>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</si>
  <si>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</si>
  <si>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</si>
  <si>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</si>
  <si>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</si>
  <si>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</si>
  <si>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</si>
  <si>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</si>
  <si>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</si>
  <si>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</si>
  <si>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</si>
  <si>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</si>
  <si>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</si>
  <si>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</si>
  <si>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</si>
  <si>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</si>
  <si>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</si>
  <si>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</si>
  <si>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</si>
  <si>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</si>
  <si>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</si>
  <si>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</si>
  <si>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</si>
  <si>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</si>
  <si>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</si>
  <si>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</si>
  <si>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</si>
  <si>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</si>
  <si>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</si>
  <si>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</si>
  <si>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</si>
  <si>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</si>
  <si>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</si>
  <si>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</si>
  <si>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</si>
  <si>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</si>
  <si>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</si>
  <si>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</si>
  <si>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</si>
  <si>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</si>
  <si>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</si>
  <si>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</si>
  <si>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</si>
  <si>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</si>
  <si>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</si>
  <si>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</si>
  <si>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</si>
  <si>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</si>
  <si>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</si>
  <si>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</si>
  <si>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</si>
  <si>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</si>
  <si>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</si>
  <si>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</si>
  <si>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</si>
  <si>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</si>
  <si>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</si>
  <si>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</si>
  <si>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</si>
  <si>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</si>
  <si>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</si>
  <si>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</si>
  <si>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</si>
  <si>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</si>
  <si>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</si>
  <si>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</si>
  <si>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</si>
  <si>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</si>
  <si>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</si>
  <si>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</si>
  <si>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</si>
  <si>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</si>
  <si>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</si>
  <si>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</si>
  <si>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</si>
  <si>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</si>
  <si>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</si>
  <si>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</si>
  <si>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</si>
  <si>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</si>
  <si>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</si>
  <si>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</si>
  <si>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</si>
  <si>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</si>
  <si>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</si>
  <si>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</si>
  <si>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</si>
  <si>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</si>
  <si>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</si>
  <si>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</si>
  <si>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</si>
  <si>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</si>
  <si>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</si>
  <si>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</si>
  <si>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</si>
  <si>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</si>
  <si>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</si>
  <si>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</si>
  <si>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</si>
  <si>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</si>
  <si>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</si>
  <si>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</si>
  <si>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</si>
  <si>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</si>
  <si>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</si>
  <si>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</si>
  <si>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</si>
  <si>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</si>
  <si>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</si>
  <si>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</si>
  <si>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</si>
  <si>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</si>
  <si>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</si>
  <si>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</si>
  <si>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</si>
  <si>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</si>
  <si>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</si>
  <si>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</si>
  <si>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</si>
  <si>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</si>
  <si>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</si>
  <si>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</si>
  <si>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</si>
  <si>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</si>
  <si>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</si>
  <si>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</si>
  <si>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</si>
  <si>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</si>
  <si>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</si>
  <si>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</si>
  <si>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</si>
  <si>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</si>
  <si>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</si>
  <si>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</si>
  <si>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</si>
  <si>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</si>
  <si>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</si>
  <si>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</si>
  <si>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</si>
  <si>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</si>
  <si>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</si>
  <si>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</si>
  <si>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</si>
  <si>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</si>
  <si>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</si>
  <si>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</si>
  <si>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</si>
  <si>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</si>
  <si>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</si>
  <si>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</si>
  <si>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</si>
  <si>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</si>
  <si>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</si>
  <si>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</si>
  <si>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</si>
  <si>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</si>
  <si>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</si>
  <si>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</si>
  <si>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</si>
  <si>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</si>
  <si>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</si>
  <si>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</si>
  <si>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</si>
  <si>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</si>
  <si>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</si>
  <si>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</si>
  <si>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</si>
  <si>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</si>
  <si>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</si>
  <si>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</si>
  <si>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</si>
  <si>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</si>
  <si>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</si>
  <si>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</si>
  <si>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</si>
  <si>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</si>
  <si>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</si>
  <si>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</si>
  <si>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</si>
  <si>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</si>
  <si>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</si>
  <si>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</si>
  <si>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</si>
  <si>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</si>
  <si>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</si>
  <si>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</si>
  <si>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</si>
  <si>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</si>
  <si>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</si>
  <si>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</si>
  <si>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</si>
  <si>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</si>
  <si>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</si>
  <si>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</si>
  <si>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</si>
  <si>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</si>
  <si>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</si>
  <si>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</si>
  <si>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</si>
  <si>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</si>
  <si>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</si>
  <si>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</si>
  <si>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</si>
  <si>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</si>
  <si>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</si>
  <si>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</si>
  <si>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</si>
  <si>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</si>
  <si>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</si>
  <si>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</si>
  <si>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</si>
  <si>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</si>
  <si>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</si>
  <si>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</si>
  <si>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</si>
  <si>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</si>
  <si>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</si>
  <si>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</si>
  <si>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</si>
  <si>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</si>
  <si>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</si>
  <si>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</si>
  <si>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</si>
  <si>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</si>
  <si>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</si>
  <si>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</si>
  <si>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</si>
  <si>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</si>
  <si>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</si>
  <si>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</si>
  <si>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</si>
  <si>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</si>
  <si>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</si>
  <si>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</si>
  <si>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</si>
  <si>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</si>
  <si>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</si>
  <si>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</si>
  <si>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</si>
  <si>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</si>
  <si>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</si>
  <si>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</si>
  <si>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</si>
  <si>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</si>
  <si>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</si>
  <si>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</si>
  <si>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</si>
  <si>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</si>
  <si>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</si>
  <si>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</si>
  <si>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</si>
  <si>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</si>
  <si>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</si>
  <si>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</si>
  <si>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</si>
  <si>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</si>
  <si>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</si>
  <si>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</si>
  <si>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</si>
  <si>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</si>
  <si>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</si>
  <si>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</si>
  <si>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</si>
  <si>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</si>
  <si>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</si>
  <si>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</si>
  <si>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</si>
  <si>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</si>
  <si>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</si>
  <si>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</si>
  <si>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</si>
  <si>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</si>
  <si>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</si>
  <si>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</si>
  <si>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</si>
  <si>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</si>
  <si>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</si>
  <si>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</si>
  <si>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</si>
  <si>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</si>
  <si>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</si>
  <si>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</si>
  <si>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</si>
  <si>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</si>
  <si>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</si>
  <si>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</si>
  <si>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</si>
  <si>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</si>
  <si>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</si>
  <si>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</si>
  <si>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</si>
  <si>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</si>
  <si>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</si>
  <si>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</si>
  <si>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</si>
  <si>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</si>
  <si>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</si>
  <si>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</si>
  <si>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</si>
  <si>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</si>
  <si>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</si>
  <si>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</si>
  <si>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</si>
  <si>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</si>
  <si>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</si>
  <si>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</si>
  <si>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</si>
  <si>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</si>
  <si>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</si>
  <si>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</si>
  <si>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</si>
  <si>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</si>
  <si>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</si>
  <si>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</si>
  <si>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</si>
  <si>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</si>
  <si>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</si>
  <si>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</si>
  <si>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</si>
  <si>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</si>
  <si>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</si>
  <si>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</si>
  <si>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</si>
  <si>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</si>
  <si>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</si>
  <si>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</si>
  <si>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</si>
  <si>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</si>
  <si>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</si>
  <si>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</si>
  <si>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</si>
  <si>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</si>
  <si>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</si>
  <si>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</si>
  <si>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</si>
  <si>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</si>
  <si>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</si>
  <si>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</si>
  <si>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</si>
  <si>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</si>
  <si>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</si>
  <si>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</si>
  <si>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</si>
  <si>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</si>
  <si>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</si>
  <si>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</si>
  <si>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</si>
  <si>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</si>
  <si>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</si>
  <si>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</si>
  <si>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</si>
  <si>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</si>
  <si>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</si>
  <si>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</si>
  <si>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</si>
  <si>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</si>
  <si>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</si>
  <si>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</si>
  <si>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</si>
  <si>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</si>
  <si>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</si>
  <si>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</si>
  <si>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</si>
  <si>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</si>
  <si>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</si>
  <si>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</si>
  <si>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</si>
  <si>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</si>
  <si>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</si>
  <si>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</si>
  <si>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</si>
  <si>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</si>
  <si>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</si>
  <si>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</si>
  <si>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</si>
  <si>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</si>
  <si>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</si>
  <si>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</si>
  <si>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</si>
  <si>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</si>
  <si>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</si>
  <si>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</si>
  <si>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</si>
  <si>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</si>
  <si>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</si>
  <si>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</si>
  <si>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</si>
  <si>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</si>
  <si>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</si>
  <si>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</si>
  <si>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</si>
  <si>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2021-13-13001402020</t>
  </si>
  <si>
    <t>hicdonblas@hotmail.com</t>
  </si>
  <si>
    <t>ALBA PUELLO PEREZ</t>
  </si>
  <si>
    <t>6693687</t>
  </si>
  <si>
    <t>JAVIER RAMIREZ PONTE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</si>
  <si>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</si>
  <si>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0644-2012</t>
  </si>
  <si>
    <t>BRINDAR  ATENCION INTEGRAL A LA  PRIMERA INFANCIA EN EL MARCO DE LA ESTRATEGIA DE CERO A SIEMPRE EN EL DEPARTAMENTO DE BOLIVAR</t>
  </si>
  <si>
    <t>ASOCIACION DE PADRES DE FAMILIA DE NIÑOS Y NIÑAS USUARIOS DEL HOGAR INFANTIL COMUNITARIO DON BLAS</t>
  </si>
  <si>
    <t>0037-2015</t>
  </si>
  <si>
    <t>0114-2016</t>
  </si>
  <si>
    <t>0548-2016</t>
  </si>
  <si>
    <t>0308-2017</t>
  </si>
  <si>
    <t>0436-2018</t>
  </si>
  <si>
    <t>ATENDER A LA PRIMERA INFANCIA EN EL MARCO DE LA ESTRATEGIA DE CERO A SIEMPRE DE CONFORMIDAD CON LA DIRECTRICES, LINEAMIENTOS Y PARÁMETROS ESTABLECIDO POR EL ICBF , ASÍ COMO REGULAR LAS RELACIONES ENTRE LA PARTES DERIVADAS DE LA ENTREGA DE APORTE DEL ICBF A LA ENTIDAD ADMINISTRADORA DE SERVICIO , PARA QUE ESTE ASUMA  CON SU PERSONAL Y BAJO SU EXCLUSIVA RESPONSABILIDAD DICHA ATENCIÓN</t>
  </si>
  <si>
    <t>PRESTAR EL SERVICIO DE ATENCIÓN , EDUCACIÓN INICIAL Y CUIDADO A NIÑOS Y NIÑAS MENORES DE 5 AÑOS O HASTA SU INGRESO AL GRADO DE TRANSICIÓN , CON EL FIN DE PROMOVER EL DESARROLLO INTEGRAL DE LA PRIMERA INFANCIA CON CALIDAD, DE CONFORMIDAD CON  LOS LINEAMIENTOS , MANUAL OPERATIVO , LAS DIRECTRICES , PARÁMETROS Y ESTÁNDARES ESTABLECIDOS POR EL ICBF , EN EL MARCO DE LA ESTRATEGIA DE ATENCIÓN INTEGRAL DE CERO A SIEMPRE ASÍ COMO COMO REGULAR LAS RELACIONES ENTRE LAS PARTES DERIVADAS DE LA ENTREGA DE APORTES DEL ICBF A LA ENTIDAD ADMINISTRADORA DE SERVICIOS ,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</si>
  <si>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PARA EL SERVICIOS DE HOGARES INFANTILES HI EN EL MARCO DE LA ESTRATEGIA DE ATENCIÓN INTEGRAL DE CERO A SIEMPRE</t>
  </si>
  <si>
    <t>PRESTAR SERVICIO DE ATENCIÓN INTEGRAL A NIÑOS Y NIÑAS MENORES DE 5 AÑOS, O HASTA SU INGRESO AL GRADO DE TRANSICIÓN, CON EL FIN DE PROMOVER EL DESARROLLO INTEGRAL DE LA PRIMERA INFANCIA EN CONFORMIDAD CON EL MANUAL OPERATIVO DE LA MODALIDAD INSTITUCIONAL Y LAS DIRECTRICES ESTABLECIDA POR EL ICBF , EN EL MARCO DE LA POLÍTICA DE ESTADO PARA EL DESARROLLO INTEGRAL DE LA PRIMERA INFANCIA DE CERO A SIEMPRE EN EL SERVICIO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</si>
  <si>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 EN EL MARCO DE LA POLÍTICA DE ESTADO PARA EL DESARROLLO INTEGRAL DE LA PRIMERA INFANCIA DE CERO A SIEMPRE EN EL SERVICIOS HOGARES INFANTILES</t>
  </si>
  <si>
    <t>13-26-10-0092</t>
  </si>
  <si>
    <t>BRINDAR ATENCIÓN A NIÑOS Y NIÑAS DENTRO 6 MESES Y HASTA MENORES DE LOS 5 AÑOS DE EDAD CON VULNERABILIDAD ECONÓMICA Y SOCIAL, PRIORITARIA A QUIENES POR RAZONES DE TRABAJO DE SUS PADRES O ADULTOS RESPONSABLES DE SU CUIDADO PERMANECEN SOLOS TEMPORALMENTE Y A LOS HIJOS DE FAMILIA EN SITUACIÓN DE DESPLAZAMIENTOS.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</si>
  <si>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</si>
  <si>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0140-2020</t>
  </si>
  <si>
    <t>CARRERA 30 # 39-74 PLAZA DE LA NAVIDAD BARRIO LA ESPERANZA</t>
  </si>
  <si>
    <t>CALLE BUENOS AIRES #35-29 ALCIBIA</t>
  </si>
  <si>
    <t>13-26-09-0605</t>
  </si>
  <si>
    <t>BRINDAR ATENCIÓN INTEGRAL A NIÑOS Y NIÑAS ENTRE SEIS 6 MESES Y HASTA CINCO 5 AÑOS ONCE MESES 11 DE EDAD, CON VULNERABILIDAD ECONÓMICA Y SOCIAL, PRIORITARIAMENTE A QUIENES POR RAZONES DE TRABAJO DE SUS PADRES O ADULTO RESPONSABLES DE SU CUIDADO PERMANECEN SOLOS TEMPORALMENTE Y A LOS HIJOS DE FAMILIAS EN SITUACIÓN DE DESPLAZAMIENTOS.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</si>
</sst>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44" zoomScale="85" zoomScaleNormal="85" zoomScaleSheetLayoutView="40" zoomScalePageLayoutView="40" workbookViewId="0">
      <selection activeCell="G49" sqref="G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900304710</v>
      </c>
      <c r="C20" s="5"/>
      <c r="D20" s="73"/>
      <c r="E20" s="5"/>
      <c r="F20" s="5"/>
      <c r="G20" s="5"/>
      <c r="H20" s="243"/>
      <c r="I20" s="149" t="s">
        <v>208</v>
      </c>
      <c r="J20" s="150" t="s">
        <v>210</v>
      </c>
      <c r="K20" s="151">
        <v>697273590</v>
      </c>
      <c r="L20" s="152"/>
      <c r="M20" s="152">
        <v>44561</v>
      </c>
      <c r="N20" s="135">
        <f>+(M20-L20)/30</f>
        <v>1485.3666666666666</v>
      </c>
      <c r="O20" s="138"/>
      <c r="U20" s="134"/>
      <c r="V20" s="105">
        <f ca="1">NOW()</f>
        <v>44194.870500694444</v>
      </c>
      <c r="W20" s="105">
        <f ca="1">NOW()</f>
        <v>44194.870500694444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PADRES DE FAMILIA DE NIÑO Y NIÑAS USUARIOS DEL HOGAR INFANTIL COMUNITARIO DON BLAS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2684</v>
      </c>
      <c r="C48" s="112" t="s">
        <v>32</v>
      </c>
      <c r="D48" s="110" t="s">
        <v>2701</v>
      </c>
      <c r="E48" s="145">
        <v>40026</v>
      </c>
      <c r="F48" s="145">
        <v>40178</v>
      </c>
      <c r="G48" s="160">
        <f>IF(AND(E48&lt;&gt;"",F48&lt;&gt;""),((F48-E48)/30),"")</f>
        <v>5.0666666666666664</v>
      </c>
      <c r="H48" s="114" t="s">
        <v>2702</v>
      </c>
      <c r="I48" s="121" t="s">
        <v>208</v>
      </c>
      <c r="J48" s="121" t="s">
        <v>210</v>
      </c>
      <c r="K48" s="116">
        <v>141741854</v>
      </c>
      <c r="L48" s="124" t="s">
        <v>1148</v>
      </c>
      <c r="M48" s="117"/>
      <c r="N48" s="115" t="s">
        <v>27</v>
      </c>
      <c r="O48" s="115" t="s">
        <v>26</v>
      </c>
      <c r="P48" s="78"/>
    </row>
    <row r="49" spans="1:16" s="6" customFormat="1" ht="24.75" customHeight="1" x14ac:dyDescent="0.25">
      <c r="A49" s="143">
        <v>2</v>
      </c>
      <c r="B49" s="122" t="s">
        <v>2684</v>
      </c>
      <c r="C49" s="124" t="s">
        <v>32</v>
      </c>
      <c r="D49" s="121" t="s">
        <v>2695</v>
      </c>
      <c r="E49" s="145">
        <v>40182</v>
      </c>
      <c r="F49" s="145">
        <v>40543</v>
      </c>
      <c r="G49" s="160">
        <f t="shared" ref="G49:G50" si="2">IF(AND(E49&lt;&gt;"",F49&lt;&gt;""),((F49-E49)/30),"")</f>
        <v>12.033333333333333</v>
      </c>
      <c r="H49" s="122" t="s">
        <v>2696</v>
      </c>
      <c r="I49" s="121" t="s">
        <v>208</v>
      </c>
      <c r="J49" s="121" t="s">
        <v>210</v>
      </c>
      <c r="K49" s="123">
        <v>345373724</v>
      </c>
      <c r="L49" s="124" t="s">
        <v>1148</v>
      </c>
      <c r="M49" s="117"/>
      <c r="N49" s="124" t="s">
        <v>27</v>
      </c>
      <c r="O49" s="124" t="s">
        <v>26</v>
      </c>
      <c r="P49" s="78"/>
    </row>
    <row r="50" spans="1:16" s="6" customFormat="1" ht="24.75" customHeight="1" x14ac:dyDescent="0.25">
      <c r="A50" s="143">
        <v>3</v>
      </c>
      <c r="B50" s="122" t="s">
        <v>2684</v>
      </c>
      <c r="C50" s="124" t="s">
        <v>32</v>
      </c>
      <c r="D50" s="121" t="s">
        <v>2682</v>
      </c>
      <c r="E50" s="145">
        <v>41254</v>
      </c>
      <c r="F50" s="145">
        <v>42004</v>
      </c>
      <c r="G50" s="160">
        <f t="shared" si="2"/>
        <v>25</v>
      </c>
      <c r="H50" s="122" t="s">
        <v>2683</v>
      </c>
      <c r="I50" s="121" t="s">
        <v>208</v>
      </c>
      <c r="J50" s="121" t="s">
        <v>210</v>
      </c>
      <c r="K50" s="123">
        <v>934124422</v>
      </c>
      <c r="L50" s="124" t="s">
        <v>1148</v>
      </c>
      <c r="M50" s="117"/>
      <c r="N50" s="124" t="s">
        <v>27</v>
      </c>
      <c r="O50" s="124" t="s">
        <v>26</v>
      </c>
      <c r="P50" s="78"/>
    </row>
    <row r="51" spans="1:16" s="6" customFormat="1" ht="24.75" customHeight="1" outlineLevel="1" x14ac:dyDescent="0.25">
      <c r="A51" s="143">
        <v>4</v>
      </c>
      <c r="B51" s="122" t="s">
        <v>2684</v>
      </c>
      <c r="C51" s="124" t="s">
        <v>32</v>
      </c>
      <c r="D51" s="121" t="s">
        <v>2685</v>
      </c>
      <c r="E51" s="145">
        <v>42018</v>
      </c>
      <c r="F51" s="145">
        <v>42369</v>
      </c>
      <c r="G51" s="160">
        <f t="shared" ref="G51:G107" si="3">IF(AND(E51&lt;&gt;"",F51&lt;&gt;""),((F51-E51)/30),"")</f>
        <v>11.7</v>
      </c>
      <c r="H51" s="122" t="s">
        <v>2690</v>
      </c>
      <c r="I51" s="121" t="s">
        <v>208</v>
      </c>
      <c r="J51" s="121" t="s">
        <v>210</v>
      </c>
      <c r="K51" s="123">
        <v>481628970</v>
      </c>
      <c r="L51" s="124" t="s">
        <v>1148</v>
      </c>
      <c r="M51" s="117"/>
      <c r="N51" s="124" t="s">
        <v>27</v>
      </c>
      <c r="O51" s="124" t="s">
        <v>26</v>
      </c>
      <c r="P51" s="78"/>
    </row>
    <row r="52" spans="1:16" s="7" customFormat="1" ht="24.75" customHeight="1" outlineLevel="1" x14ac:dyDescent="0.25">
      <c r="A52" s="144">
        <v>5</v>
      </c>
      <c r="B52" s="122" t="s">
        <v>2684</v>
      </c>
      <c r="C52" s="124" t="s">
        <v>32</v>
      </c>
      <c r="D52" s="121" t="s">
        <v>2686</v>
      </c>
      <c r="E52" s="145">
        <v>42396</v>
      </c>
      <c r="F52" s="145">
        <v>42674</v>
      </c>
      <c r="G52" s="160">
        <f t="shared" si="3"/>
        <v>9.2666666666666675</v>
      </c>
      <c r="H52" s="119" t="s">
        <v>2691</v>
      </c>
      <c r="I52" s="121" t="s">
        <v>208</v>
      </c>
      <c r="J52" s="121" t="s">
        <v>210</v>
      </c>
      <c r="K52" s="123">
        <v>423241245</v>
      </c>
      <c r="L52" s="124" t="s">
        <v>1148</v>
      </c>
      <c r="M52" s="117"/>
      <c r="N52" s="124" t="s">
        <v>27</v>
      </c>
      <c r="O52" s="124" t="s">
        <v>26</v>
      </c>
      <c r="P52" s="79"/>
    </row>
    <row r="53" spans="1:16" s="7" customFormat="1" ht="24.75" customHeight="1" outlineLevel="1" x14ac:dyDescent="0.25">
      <c r="A53" s="144">
        <v>6</v>
      </c>
      <c r="B53" s="122" t="s">
        <v>2684</v>
      </c>
      <c r="C53" s="124" t="s">
        <v>32</v>
      </c>
      <c r="D53" s="121" t="s">
        <v>2687</v>
      </c>
      <c r="E53" s="145">
        <v>42675</v>
      </c>
      <c r="F53" s="145">
        <v>43039</v>
      </c>
      <c r="G53" s="160">
        <f t="shared" si="3"/>
        <v>12.133333333333333</v>
      </c>
      <c r="H53" s="122" t="s">
        <v>2692</v>
      </c>
      <c r="I53" s="121" t="s">
        <v>208</v>
      </c>
      <c r="J53" s="121" t="s">
        <v>210</v>
      </c>
      <c r="K53" s="123">
        <v>564179760</v>
      </c>
      <c r="L53" s="124" t="s">
        <v>1148</v>
      </c>
      <c r="M53" s="117"/>
      <c r="N53" s="124" t="s">
        <v>27</v>
      </c>
      <c r="O53" s="124" t="s">
        <v>26</v>
      </c>
      <c r="P53" s="79"/>
    </row>
    <row r="54" spans="1:16" s="7" customFormat="1" ht="24.75" customHeight="1" outlineLevel="1" x14ac:dyDescent="0.25">
      <c r="A54" s="144">
        <v>7</v>
      </c>
      <c r="B54" s="122" t="s">
        <v>2684</v>
      </c>
      <c r="C54" s="124" t="s">
        <v>32</v>
      </c>
      <c r="D54" s="121" t="s">
        <v>2688</v>
      </c>
      <c r="E54" s="145">
        <v>43039</v>
      </c>
      <c r="F54" s="145">
        <v>43404</v>
      </c>
      <c r="G54" s="160">
        <f t="shared" si="3"/>
        <v>12.166666666666666</v>
      </c>
      <c r="H54" s="119" t="s">
        <v>2693</v>
      </c>
      <c r="I54" s="121" t="s">
        <v>208</v>
      </c>
      <c r="J54" s="121" t="s">
        <v>210</v>
      </c>
      <c r="K54" s="123">
        <v>635542005</v>
      </c>
      <c r="L54" s="124" t="s">
        <v>1148</v>
      </c>
      <c r="M54" s="117"/>
      <c r="N54" s="124" t="s">
        <v>27</v>
      </c>
      <c r="O54" s="124" t="s">
        <v>26</v>
      </c>
      <c r="P54" s="79"/>
    </row>
    <row r="55" spans="1:16" s="7" customFormat="1" ht="24.75" customHeight="1" outlineLevel="1" x14ac:dyDescent="0.25">
      <c r="A55" s="144">
        <v>8</v>
      </c>
      <c r="B55" s="122" t="s">
        <v>2684</v>
      </c>
      <c r="C55" s="124" t="s">
        <v>32</v>
      </c>
      <c r="D55" s="121" t="s">
        <v>2689</v>
      </c>
      <c r="E55" s="145">
        <v>43405</v>
      </c>
      <c r="F55" s="145">
        <v>43441</v>
      </c>
      <c r="G55" s="160">
        <f t="shared" si="3"/>
        <v>1.2</v>
      </c>
      <c r="H55" s="119" t="s">
        <v>2694</v>
      </c>
      <c r="I55" s="121" t="s">
        <v>208</v>
      </c>
      <c r="J55" s="121" t="s">
        <v>210</v>
      </c>
      <c r="K55" s="123">
        <v>65854425</v>
      </c>
      <c r="L55" s="124" t="s">
        <v>1148</v>
      </c>
      <c r="M55" s="117"/>
      <c r="N55" s="124" t="s">
        <v>27</v>
      </c>
      <c r="O55" s="124"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2698</v>
      </c>
      <c r="E114" s="145">
        <v>43878</v>
      </c>
      <c r="F114" s="145">
        <v>44196</v>
      </c>
      <c r="G114" s="160">
        <f>IF(AND(E114&lt;&gt;"",F114&lt;&gt;""),((F114-E114)/30),"")</f>
        <v>10.6</v>
      </c>
      <c r="H114" s="122" t="s">
        <v>2697</v>
      </c>
      <c r="I114" s="121" t="s">
        <v>208</v>
      </c>
      <c r="J114" s="121" t="s">
        <v>210</v>
      </c>
      <c r="K114" s="123">
        <v>681663478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40028</v>
      </c>
      <c r="D193" s="5"/>
      <c r="E193" s="126">
        <v>835</v>
      </c>
      <c r="F193" s="5"/>
      <c r="G193" s="5"/>
      <c r="H193" s="147" t="s">
        <v>2680</v>
      </c>
      <c r="J193" s="5"/>
      <c r="K193" s="127">
        <v>40026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2699</v>
      </c>
      <c r="J211" s="27" t="s">
        <v>2622</v>
      </c>
      <c r="K211" s="148" t="s">
        <v>2700</v>
      </c>
      <c r="L211" s="21"/>
      <c r="M211" s="21"/>
      <c r="N211" s="21"/>
      <c r="O211" s="8"/>
    </row>
    <row r="212" spans="1:15" x14ac:dyDescent="0.25">
      <c r="A212" s="9"/>
      <c r="B212" s="27" t="s">
        <v>2619</v>
      </c>
      <c r="C212" s="147" t="s">
        <v>2678</v>
      </c>
      <c r="D212" s="21"/>
      <c r="G212" s="27" t="s">
        <v>2621</v>
      </c>
      <c r="H212" s="148" t="s">
        <v>2679</v>
      </c>
      <c r="J212" s="27" t="s">
        <v>2623</v>
      </c>
      <c r="K212" s="147"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2020-12-30T01:44:52Z</cp:lastPrinted>
  <dcterms:created xsi:type="dcterms:W3CDTF">2020-10-14T21:57:42Z</dcterms:created>
  <dcterms:modified xsi:type="dcterms:W3CDTF">2020-12-30T02:03:37Z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