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ILOAMADOR\Documents\CONTRATACIÓN\CONTRATACION 2021\"/>
    </mc:Choice>
  </mc:AlternateContent>
  <xr:revisionPtr revIDLastSave="0" documentId="13_ncr:1_{B681E442-90BB-4662-A063-56FFD7E116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<sst xmlns="http://schemas.openxmlformats.org/spreadsheetml/2006/main" count="3111" uniqueCount="2703">
  <si>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</si>
  <si>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</si>
  <si>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</si>
  <si>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</si>
  <si>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</si>
  <si>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</si>
  <si>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</si>
  <si>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</si>
  <si>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</si>
  <si>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</si>
  <si>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</si>
  <si>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</si>
  <si>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</si>
  <si>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</si>
  <si>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</si>
  <si>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</si>
  <si>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</si>
  <si>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</si>
  <si>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</si>
  <si>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</si>
  <si>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</si>
  <si>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</si>
  <si>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</si>
  <si>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</si>
  <si>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</si>
  <si>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</si>
  <si>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</si>
  <si>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</si>
  <si>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</si>
  <si>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</si>
  <si>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</si>
  <si>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</si>
  <si>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</si>
  <si>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</si>
  <si>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</si>
  <si>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</si>
  <si>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</si>
  <si>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</si>
  <si>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</si>
  <si>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</si>
  <si>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</si>
  <si>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</si>
  <si>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</si>
  <si>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</si>
  <si>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</si>
  <si>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</si>
  <si>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</si>
  <si>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</si>
  <si>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</si>
  <si>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</si>
  <si>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</si>
  <si>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</si>
  <si>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</si>
  <si>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</si>
  <si>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</si>
  <si>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</si>
  <si>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</si>
  <si>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</si>
  <si>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</si>
  <si>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</si>
  <si>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</si>
  <si>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</si>
  <si>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</si>
  <si>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</si>
  <si>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</si>
  <si>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</si>
  <si>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</si>
  <si>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</si>
  <si>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</si>
  <si>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</si>
  <si>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</si>
  <si>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</si>
  <si>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</si>
  <si>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</si>
  <si>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</si>
  <si>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</si>
  <si>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</si>
  <si>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</si>
  <si>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</si>
  <si>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</si>
  <si>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</si>
  <si>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</si>
  <si>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</si>
  <si>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</si>
  <si>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</si>
  <si>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</si>
  <si>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</si>
  <si>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</si>
  <si>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</si>
  <si>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</si>
  <si>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</si>
  <si>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</si>
  <si>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</si>
  <si>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</si>
  <si>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</si>
  <si>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</si>
  <si>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</si>
  <si>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</si>
  <si>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</si>
  <si>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</si>
  <si>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</si>
  <si>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</si>
  <si>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</si>
  <si>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</si>
  <si>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</si>
  <si>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</si>
  <si>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</si>
  <si>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</si>
  <si>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</si>
  <si>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</si>
  <si>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</si>
  <si>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</si>
  <si>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</si>
  <si>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</si>
  <si>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</si>
  <si>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</si>
  <si>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</si>
  <si>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</si>
  <si>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</si>
  <si>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</si>
  <si>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</si>
  <si>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</si>
  <si>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</si>
  <si>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</si>
  <si>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</si>
  <si>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</si>
  <si>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</si>
  <si>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</si>
  <si>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</si>
  <si>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</si>
  <si>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</si>
  <si>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</si>
  <si>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</si>
  <si>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</si>
  <si>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</si>
  <si>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</si>
  <si>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</si>
  <si>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</si>
  <si>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</si>
  <si>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</si>
  <si>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</si>
  <si>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</si>
  <si>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</si>
  <si>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</si>
  <si>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</si>
  <si>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</si>
  <si>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</si>
  <si>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</si>
  <si>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</si>
  <si>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</si>
  <si>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</si>
  <si>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</si>
  <si>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</si>
  <si>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</si>
  <si>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</si>
  <si>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</si>
  <si>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</si>
  <si>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</si>
  <si>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</si>
  <si>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</si>
  <si>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</si>
  <si>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</si>
  <si>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</si>
  <si>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</si>
  <si>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</si>
  <si>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</si>
  <si>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</si>
  <si>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</si>
  <si>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</si>
  <si>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</si>
  <si>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</si>
  <si>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</si>
  <si>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</si>
  <si>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</si>
  <si>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</si>
  <si>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</si>
  <si>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</si>
  <si>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</si>
  <si>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</si>
  <si>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</si>
  <si>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</si>
  <si>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</si>
  <si>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</si>
  <si>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</si>
  <si>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</si>
  <si>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</si>
  <si>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</si>
  <si>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</si>
  <si>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</si>
  <si>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</si>
  <si>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</si>
  <si>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</si>
  <si>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</si>
  <si>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</si>
  <si>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</si>
  <si>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</si>
  <si>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</si>
  <si>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</si>
  <si>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</si>
  <si>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</si>
  <si>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</si>
  <si>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</si>
  <si>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</si>
  <si>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</si>
  <si>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</si>
  <si>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</si>
  <si>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</si>
  <si>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</si>
  <si>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</si>
  <si>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</si>
  <si>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</si>
  <si>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</si>
  <si>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</si>
  <si>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</si>
  <si>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</si>
  <si>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</si>
  <si>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</si>
  <si>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</si>
  <si>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</si>
  <si>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</si>
  <si>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</si>
  <si>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</si>
  <si>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</si>
  <si>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</si>
  <si>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</si>
  <si>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</si>
  <si>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</si>
  <si>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</si>
  <si>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</si>
  <si>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</si>
  <si>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</si>
  <si>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</si>
  <si>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</si>
  <si>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</si>
  <si>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</si>
  <si>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</si>
  <si>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</si>
  <si>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</si>
  <si>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</si>
  <si>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</si>
  <si>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</si>
  <si>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</si>
  <si>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</si>
  <si>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</si>
  <si>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</si>
  <si>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</si>
  <si>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</si>
  <si>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</si>
  <si>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</si>
  <si>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</si>
  <si>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</si>
  <si>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</si>
  <si>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</si>
  <si>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</si>
  <si>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</si>
  <si>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</si>
  <si>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</si>
  <si>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</si>
  <si>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</si>
  <si>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</si>
  <si>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</si>
  <si>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</si>
  <si>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</si>
  <si>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</si>
  <si>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</si>
  <si>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</si>
  <si>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</si>
  <si>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</si>
  <si>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</si>
  <si>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</si>
  <si>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</si>
  <si>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</si>
  <si>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</si>
  <si>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</si>
  <si>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</si>
  <si>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</si>
  <si>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</si>
  <si>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</si>
  <si>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</si>
  <si>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</si>
  <si>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</si>
  <si>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</si>
  <si>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</si>
  <si>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</si>
  <si>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</si>
  <si>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</si>
  <si>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</si>
  <si>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</si>
  <si>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</si>
  <si>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</si>
  <si>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</si>
  <si>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</si>
  <si>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</si>
  <si>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</si>
  <si>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</si>
  <si>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</si>
  <si>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</si>
  <si>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</si>
  <si>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</si>
  <si>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</si>
  <si>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</si>
  <si>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</si>
  <si>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</si>
  <si>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</si>
  <si>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</si>
  <si>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</si>
  <si>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</si>
  <si>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</si>
  <si>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</si>
  <si>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</si>
  <si>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</si>
  <si>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</si>
  <si>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</si>
  <si>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</si>
  <si>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</si>
  <si>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</si>
  <si>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</si>
  <si>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</si>
  <si>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</si>
  <si>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</si>
  <si>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</si>
  <si>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</si>
  <si>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</si>
  <si>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</si>
  <si>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</si>
  <si>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</si>
  <si>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</si>
  <si>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</si>
  <si>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</si>
  <si>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</si>
  <si>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</si>
  <si>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</si>
  <si>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</si>
  <si>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</si>
  <si>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</si>
  <si>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</si>
  <si>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</si>
  <si>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</si>
  <si>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</si>
  <si>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</si>
  <si>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</si>
  <si>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</si>
  <si>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</si>
  <si>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</si>
  <si>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</si>
  <si>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</si>
  <si>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</si>
  <si>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</si>
  <si>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</si>
  <si>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</si>
  <si>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</si>
  <si>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</si>
  <si>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</si>
  <si>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</si>
  <si>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</si>
  <si>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</si>
  <si>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</si>
  <si>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</si>
  <si>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</si>
  <si>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</si>
  <si>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</si>
  <si>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</si>
  <si>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</si>
  <si>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</si>
  <si>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</si>
  <si>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</si>
  <si>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</si>
  <si>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</si>
  <si>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</si>
  <si>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</si>
  <si>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</si>
  <si>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</si>
  <si>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</si>
  <si>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</si>
  <si>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</si>
  <si>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</si>
  <si>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</si>
  <si>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</si>
  <si>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</si>
  <si>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</si>
  <si>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</si>
  <si>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</si>
  <si>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</si>
  <si>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</si>
  <si>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</si>
  <si>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</si>
  <si>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</si>
  <si>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</si>
  <si>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</si>
  <si>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</si>
  <si>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</si>
  <si>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</si>
  <si>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</si>
  <si>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</si>
  <si>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</si>
  <si>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</si>
  <si>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</si>
  <si>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</si>
  <si>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</si>
  <si>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</si>
  <si>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</si>
  <si>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</si>
  <si>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</si>
  <si>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</si>
  <si>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</si>
  <si>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</si>
  <si>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</si>
  <si>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</si>
  <si>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</si>
  <si>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</si>
  <si>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</si>
  <si>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</si>
  <si>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</si>
  <si>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</si>
  <si>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</si>
  <si>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</si>
  <si>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</si>
  <si>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</si>
  <si>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</si>
  <si>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</si>
  <si>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</si>
  <si>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</si>
  <si>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</si>
  <si>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</si>
  <si>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</si>
  <si>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</si>
  <si>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</si>
  <si>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</si>
  <si>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</si>
  <si>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</si>
  <si>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</si>
  <si>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</si>
  <si>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</si>
  <si>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</si>
  <si>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</si>
  <si>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</si>
  <si>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</si>
  <si>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</si>
  <si>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</si>
  <si>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</si>
  <si>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</si>
  <si>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</si>
  <si>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</si>
  <si>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</si>
  <si>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</si>
  <si>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</si>
  <si>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</si>
  <si>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</si>
  <si>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</si>
  <si>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</si>
  <si>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</si>
  <si>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</si>
  <si>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</si>
  <si>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</si>
  <si>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</si>
  <si>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</si>
  <si>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</si>
  <si>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</si>
  <si>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</si>
  <si>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</si>
  <si>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</si>
  <si>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</si>
  <si>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</si>
  <si>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</si>
  <si>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</si>
  <si>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</si>
  <si>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</si>
  <si>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</si>
  <si>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</si>
  <si>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</si>
  <si>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</si>
  <si>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</si>
  <si>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</si>
  <si>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</si>
  <si>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</si>
  <si>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</si>
  <si>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</si>
  <si>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</si>
  <si>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</si>
  <si>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</si>
  <si>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</si>
  <si>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</si>
  <si>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</si>
  <si>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</si>
  <si>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</si>
  <si>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</si>
  <si>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</si>
  <si>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</si>
  <si>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</si>
  <si>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</si>
  <si>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</si>
  <si>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</si>
  <si>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</si>
  <si>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</si>
  <si>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</si>
  <si>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</si>
  <si>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</si>
  <si>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</si>
  <si>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</si>
  <si>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</si>
  <si>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</si>
  <si>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</si>
  <si>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</si>
  <si>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</si>
  <si>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</si>
  <si>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</si>
  <si>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</si>
  <si>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</si>
  <si>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</si>
  <si>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</si>
  <si>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</si>
  <si>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</si>
  <si>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</si>
  <si>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</si>
  <si>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</si>
  <si>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</si>
  <si>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</si>
  <si>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</si>
  <si>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</si>
  <si>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</si>
  <si>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</si>
  <si>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</si>
  <si>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</si>
  <si>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</si>
  <si>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</si>
  <si>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</si>
  <si>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</si>
  <si>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</si>
  <si>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</si>
  <si>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</si>
  <si>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</si>
  <si>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</si>
  <si>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</si>
  <si>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</si>
  <si>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</si>
  <si>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</si>
  <si>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</si>
  <si>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</si>
  <si>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</si>
  <si>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</si>
  <si>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</si>
  <si>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</si>
  <si>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</si>
  <si>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</si>
  <si>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</si>
  <si>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</si>
  <si>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</si>
  <si>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</si>
  <si>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</si>
  <si>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</si>
  <si>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</si>
  <si>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</si>
  <si>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</si>
  <si>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</si>
  <si>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</si>
  <si>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</si>
  <si>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</si>
  <si>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</si>
  <si>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</si>
  <si>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</si>
  <si>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</si>
  <si>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</si>
  <si>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</si>
  <si>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</si>
  <si>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</si>
  <si>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</si>
  <si>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</si>
  <si>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</si>
  <si>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</si>
  <si>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</si>
  <si>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</si>
  <si>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</si>
  <si>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</si>
  <si>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</si>
  <si>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</si>
  <si>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</si>
  <si>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</si>
  <si>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</si>
  <si>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</si>
  <si>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</si>
  <si>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</si>
  <si>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</si>
  <si>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</si>
  <si>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</si>
  <si>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</si>
  <si>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</si>
  <si>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</si>
  <si>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</si>
  <si>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</si>
  <si>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</si>
  <si>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</si>
  <si>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</si>
  <si>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</si>
  <si>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</si>
  <si>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</si>
  <si>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</si>
  <si>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</si>
  <si>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</si>
  <si>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</si>
  <si>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</si>
  <si>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</si>
  <si>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</si>
  <si>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</si>
  <si>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</si>
  <si>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</si>
  <si>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</si>
  <si>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</si>
  <si>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</si>
  <si>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</si>
  <si>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</si>
  <si>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</si>
  <si>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</si>
  <si>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</si>
  <si>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</si>
  <si>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</si>
  <si>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</si>
  <si>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</si>
  <si>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</si>
  <si>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</si>
  <si>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</si>
  <si>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</si>
  <si>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</si>
  <si>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</si>
  <si>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</si>
  <si>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</si>
  <si>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</si>
  <si>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</si>
  <si>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</si>
  <si>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</si>
  <si>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</si>
  <si>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</si>
  <si>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</si>
  <si>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</si>
  <si>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</si>
  <si>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</si>
  <si>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</si>
  <si>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</si>
  <si>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</si>
  <si>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</si>
  <si>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</si>
  <si>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</si>
  <si>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</si>
  <si>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</si>
  <si>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</si>
  <si>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</si>
  <si>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</si>
  <si>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</si>
  <si>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</si>
  <si>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</si>
  <si>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</si>
  <si>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</si>
  <si>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</si>
  <si>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</si>
  <si>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</si>
  <si>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</si>
  <si>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</si>
  <si>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</si>
  <si>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</si>
  <si>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</si>
  <si>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</si>
  <si>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</si>
  <si>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</si>
  <si>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</si>
  <si>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</si>
  <si>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</si>
  <si>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</si>
  <si>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</si>
  <si>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</si>
  <si>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</si>
  <si>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</si>
  <si>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</si>
  <si>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</si>
  <si>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</si>
  <si>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</si>
  <si>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</si>
  <si>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</si>
  <si>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</si>
  <si>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</si>
  <si>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</si>
  <si>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</si>
  <si>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</si>
  <si>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</si>
  <si>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</si>
  <si>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</si>
  <si>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</si>
  <si>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</si>
  <si>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</si>
  <si>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</si>
  <si>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</si>
  <si>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</si>
  <si>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</si>
  <si>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</si>
  <si>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</si>
  <si>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</si>
  <si>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</si>
  <si>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</si>
  <si>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</si>
  <si>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</si>
  <si>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</si>
  <si>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</si>
  <si>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</si>
  <si>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</si>
  <si>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</si>
  <si>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</si>
  <si>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</si>
  <si>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</si>
  <si>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</si>
  <si>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</si>
  <si>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</si>
  <si>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</si>
  <si>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</si>
  <si>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</si>
  <si>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</si>
  <si>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</si>
  <si>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</si>
  <si>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</si>
  <si>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</si>
  <si>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</si>
  <si>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</si>
  <si>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</si>
  <si>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</si>
  <si>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</si>
  <si>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</si>
  <si>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</si>
  <si>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</si>
  <si>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</si>
  <si>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</si>
  <si>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</si>
  <si>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</si>
  <si>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</si>
  <si>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</si>
  <si>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</si>
  <si>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</si>
  <si>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</si>
  <si>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</si>
  <si>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</si>
  <si>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</si>
  <si>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</si>
  <si>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</si>
  <si>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</si>
  <si>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</si>
  <si>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</si>
  <si>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</si>
  <si>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</si>
  <si>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</si>
  <si>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</si>
  <si>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</si>
  <si>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</si>
  <si>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</si>
  <si>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</si>
  <si>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</si>
  <si>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</si>
  <si>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</si>
  <si>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</si>
  <si>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</si>
  <si>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</si>
  <si>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</si>
  <si>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</si>
  <si>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</si>
  <si>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</si>
  <si>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</si>
  <si>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</si>
  <si>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</si>
  <si>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</si>
  <si>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</si>
  <si>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</si>
  <si>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</si>
  <si>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</si>
  <si>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</si>
  <si>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</si>
  <si>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</si>
  <si>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</si>
  <si>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</si>
  <si>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</si>
  <si>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</si>
  <si>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</si>
  <si>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</si>
  <si>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</si>
  <si>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</si>
  <si>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</si>
  <si>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</si>
  <si>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</si>
  <si>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</si>
  <si>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</si>
  <si>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</si>
  <si>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</si>
  <si>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</si>
  <si>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</si>
  <si>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</si>
  <si>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</si>
  <si>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</si>
  <si>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</si>
  <si>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</si>
  <si>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</si>
  <si>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</si>
  <si>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</si>
  <si>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</si>
  <si>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</si>
  <si>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</si>
  <si>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</si>
  <si>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</si>
  <si>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</si>
  <si>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</si>
  <si>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</si>
  <si>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</si>
  <si>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</si>
  <si>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</si>
  <si>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</si>
  <si>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</si>
  <si>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</si>
  <si>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</si>
  <si>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</si>
  <si>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</si>
  <si>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</si>
  <si>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</si>
  <si>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</si>
  <si>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</si>
  <si>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</si>
  <si>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</si>
  <si>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</si>
  <si>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</si>
  <si>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</si>
  <si>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</si>
  <si>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</si>
  <si>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</si>
  <si>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</si>
  <si>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</si>
  <si>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</si>
  <si>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</si>
  <si>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</si>
  <si>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</si>
  <si>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</si>
  <si>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</si>
  <si>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</si>
  <si>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</si>
  <si>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</si>
  <si>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</si>
  <si>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</si>
  <si>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</si>
  <si>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</si>
  <si>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</si>
  <si>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</si>
  <si>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</si>
  <si>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</si>
  <si>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</si>
  <si>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</si>
  <si>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</si>
  <si>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</si>
  <si>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</si>
  <si>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</si>
  <si>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</si>
  <si>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</si>
  <si>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</si>
  <si>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</si>
  <si>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</si>
  <si>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</si>
  <si>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</si>
  <si>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</si>
  <si>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</si>
  <si>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</si>
  <si>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</si>
  <si>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</si>
  <si>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</si>
  <si>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</si>
  <si>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</si>
  <si>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</si>
  <si>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</si>
  <si>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</si>
  <si>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</si>
  <si>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</si>
  <si>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</si>
  <si>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</si>
  <si>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</si>
  <si>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</si>
  <si>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</si>
  <si>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</si>
  <si>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</si>
  <si>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</si>
  <si>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</si>
  <si>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</si>
  <si>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</si>
  <si>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</si>
  <si>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</si>
  <si>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</si>
  <si>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</si>
  <si>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</si>
  <si>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</si>
  <si>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</si>
  <si>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</si>
  <si>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</si>
  <si>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</si>
  <si>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</si>
  <si>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</si>
  <si>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</si>
  <si>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</si>
  <si>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</si>
  <si>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</si>
  <si>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</si>
  <si>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</si>
  <si>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</si>
  <si>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</si>
  <si>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</si>
  <si>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</si>
  <si>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</si>
  <si>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</si>
  <si>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</si>
  <si>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</si>
  <si>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</si>
  <si>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</si>
  <si>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</si>
  <si>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</si>
  <si>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</si>
  <si>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</si>
  <si>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</si>
  <si>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</si>
  <si>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</si>
  <si>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</si>
  <si>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</si>
  <si>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</si>
  <si>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</si>
  <si>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</si>
  <si>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</si>
  <si>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</si>
  <si>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</si>
  <si>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</si>
  <si>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</si>
  <si>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</si>
  <si>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</si>
  <si>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</si>
  <si>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</si>
  <si>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</si>
  <si>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</si>
  <si>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</si>
  <si>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</si>
  <si>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</si>
  <si>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</si>
  <si>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</si>
  <si>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</si>
  <si>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</si>
  <si>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</si>
  <si>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</si>
  <si>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</si>
  <si>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</si>
  <si>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</si>
  <si>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</si>
  <si>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</si>
  <si>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</si>
  <si>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</si>
  <si>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</si>
  <si>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</si>
  <si>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</si>
  <si>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</si>
  <si>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</si>
  <si>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</si>
  <si>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</si>
  <si>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</si>
  <si>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</si>
  <si>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</si>
  <si>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</si>
  <si>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</si>
  <si>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</si>
  <si>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</si>
  <si>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</si>
  <si>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</si>
  <si>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</si>
  <si>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</si>
  <si>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</si>
  <si>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</si>
  <si>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</si>
  <si>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</si>
  <si>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</si>
  <si>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</si>
  <si>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</si>
  <si>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</si>
  <si>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</si>
  <si>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</si>
  <si>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</si>
  <si>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</si>
  <si>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</si>
  <si>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</si>
  <si>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</si>
  <si>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</si>
  <si>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</si>
  <si>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</si>
  <si>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</si>
  <si>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</si>
  <si>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</si>
  <si>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</si>
  <si>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</si>
  <si>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</si>
  <si>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</si>
  <si>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</si>
  <si>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</si>
  <si>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</si>
  <si>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</si>
  <si>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</si>
  <si>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</si>
  <si>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</si>
  <si>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</si>
  <si>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</si>
  <si>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</si>
  <si>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</si>
  <si>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</si>
  <si>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</si>
  <si>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</si>
  <si>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</si>
  <si>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</si>
  <si>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</si>
  <si>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</si>
  <si>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</si>
  <si>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</si>
  <si>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</si>
  <si>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</si>
  <si>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</si>
  <si>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</si>
  <si>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</si>
  <si>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</si>
  <si>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</si>
  <si>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</si>
  <si>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</si>
  <si>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</si>
  <si>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</si>
  <si>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</si>
  <si>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</si>
  <si>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</si>
  <si>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</si>
  <si>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</si>
  <si>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</si>
  <si>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</si>
  <si>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</si>
  <si>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</si>
  <si>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</si>
  <si>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</si>
  <si>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</si>
  <si>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</si>
  <si>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</si>
  <si>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</si>
  <si>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</si>
  <si>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</si>
  <si>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</si>
  <si>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</si>
  <si>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</si>
  <si>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</si>
  <si>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</si>
  <si>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</si>
  <si>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</si>
  <si>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</si>
  <si>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</si>
  <si>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</si>
  <si>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</si>
  <si>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</si>
  <si>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</si>
  <si>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</si>
  <si>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</si>
  <si>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</si>
  <si>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</si>
  <si>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</si>
  <si>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</si>
  <si>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</si>
  <si>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</si>
  <si>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</si>
  <si>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</si>
  <si>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</si>
  <si>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</si>
  <si>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</si>
  <si>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</si>
  <si>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</si>
  <si>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</si>
  <si>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</si>
  <si>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</si>
  <si>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</si>
  <si>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</si>
  <si>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</si>
  <si>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</si>
  <si>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</si>
  <si>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</si>
  <si>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</si>
  <si>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</si>
  <si>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</si>
  <si>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</si>
  <si>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</si>
  <si>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</si>
  <si>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</si>
  <si>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</si>
  <si>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</si>
  <si>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</si>
  <si>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</si>
  <si>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</si>
  <si>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</si>
  <si>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</si>
  <si>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</si>
  <si>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</si>
  <si>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</si>
  <si>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</si>
  <si>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</si>
  <si>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</si>
  <si>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</si>
  <si>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</si>
  <si>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</si>
  <si>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</si>
  <si>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</si>
  <si>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</si>
  <si>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</si>
  <si>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</si>
  <si>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</si>
  <si>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</si>
  <si>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</si>
  <si>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</si>
  <si>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</si>
  <si>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</si>
  <si>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</si>
  <si>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</si>
  <si>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</si>
  <si>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</si>
  <si>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</si>
  <si>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</si>
  <si>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</si>
  <si>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</si>
  <si>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</si>
  <si>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</si>
  <si>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</si>
  <si>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</si>
  <si>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</si>
  <si>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</si>
  <si>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</si>
  <si>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</si>
  <si>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</si>
  <si>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</si>
  <si>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</si>
  <si>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</si>
  <si>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</si>
  <si>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</si>
  <si>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</si>
  <si>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</si>
  <si>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</si>
  <si>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</si>
  <si>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</si>
  <si>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</si>
  <si>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</si>
  <si>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</si>
  <si>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</si>
  <si>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</si>
  <si>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</si>
  <si>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</si>
  <si>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</si>
  <si>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</si>
  <si>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</si>
  <si>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</si>
  <si>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</si>
  <si>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</si>
  <si>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</si>
  <si>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</si>
  <si>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</si>
  <si>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</si>
  <si>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</si>
  <si>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</si>
  <si>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</si>
  <si>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</si>
  <si>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</si>
  <si>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</si>
  <si>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</si>
  <si>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</si>
  <si>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</si>
  <si>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</si>
  <si>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</si>
  <si>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</si>
  <si>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</si>
  <si>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</si>
  <si>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</si>
  <si>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</si>
  <si>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</si>
  <si>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</si>
  <si>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</si>
  <si>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</si>
  <si>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</si>
  <si>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</si>
  <si>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</si>
  <si>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</si>
  <si>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</si>
  <si>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</si>
  <si>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</si>
  <si>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</si>
  <si>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</si>
  <si>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</si>
  <si>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</si>
  <si>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</si>
  <si>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</si>
  <si>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</si>
  <si>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</si>
  <si>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</si>
  <si>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</si>
  <si>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</si>
  <si>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</si>
  <si>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</si>
  <si>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</si>
  <si>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</si>
  <si>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</si>
  <si>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</si>
  <si>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</si>
  <si>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</si>
  <si>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</si>
  <si>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</si>
  <si>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</si>
  <si>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</si>
  <si>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</si>
  <si>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</si>
  <si>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</si>
  <si>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</si>
  <si>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</si>
  <si>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</si>
  <si>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</si>
  <si>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</si>
  <si>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</si>
  <si>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</si>
  <si>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</si>
  <si>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</si>
  <si>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</si>
  <si>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</si>
  <si>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</si>
  <si>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</si>
  <si>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</si>
  <si>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</si>
  <si>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</si>
  <si>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</si>
  <si>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</si>
  <si>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</si>
  <si>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</si>
  <si>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</si>
  <si>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</si>
  <si>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</si>
  <si>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</si>
  <si>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</si>
  <si>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</si>
  <si>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</si>
  <si>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</si>
  <si>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</si>
  <si>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</si>
  <si>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</si>
  <si>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</si>
  <si>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</si>
  <si>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</si>
  <si>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</si>
  <si>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</si>
  <si>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</si>
  <si>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</si>
  <si>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</si>
  <si>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</si>
  <si>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</si>
  <si>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</si>
  <si>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</si>
  <si>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</si>
  <si>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</si>
  <si>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</si>
  <si>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</si>
  <si>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</si>
  <si>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</si>
  <si>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</si>
  <si>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</si>
  <si>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</si>
  <si>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</si>
  <si>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</si>
  <si>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</si>
  <si>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</si>
  <si>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</si>
  <si>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</si>
  <si>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</si>
  <si>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</si>
  <si>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</si>
  <si>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</si>
  <si>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</si>
  <si>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</si>
  <si>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</si>
  <si>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</si>
  <si>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</si>
  <si>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</si>
  <si>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</si>
  <si>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</si>
  <si>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</si>
  <si>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</si>
  <si>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</si>
  <si>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</si>
  <si>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</si>
  <si>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</si>
  <si>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</si>
  <si>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</si>
  <si>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</si>
  <si>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</si>
  <si>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</si>
  <si>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</si>
  <si>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</si>
  <si>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</si>
  <si>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</si>
  <si>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</si>
  <si>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</si>
  <si>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</si>
  <si>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</si>
  <si>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</si>
  <si>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</si>
  <si>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</si>
  <si>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</si>
  <si>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</si>
  <si>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</si>
  <si>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</si>
  <si>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</si>
  <si>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</si>
  <si>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</si>
  <si>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</si>
  <si>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</si>
  <si>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</si>
  <si>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</si>
  <si>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</si>
  <si>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</si>
  <si>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</si>
  <si>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</si>
  <si>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</si>
  <si>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</si>
  <si>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</si>
  <si>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</si>
  <si>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</si>
  <si>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</si>
  <si>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</si>
  <si>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</si>
  <si>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</si>
  <si>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</si>
  <si>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</si>
  <si>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</si>
  <si>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</si>
  <si>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</si>
  <si>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</si>
  <si>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</si>
  <si>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</si>
  <si>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</si>
  <si>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</si>
  <si>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</si>
  <si>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</si>
  <si>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</si>
  <si>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</si>
  <si>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</si>
  <si>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</si>
  <si>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</si>
  <si>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</si>
  <si>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</si>
  <si>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</si>
  <si>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</si>
  <si>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</si>
  <si>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</si>
  <si>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</si>
  <si>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</si>
  <si>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</si>
  <si>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</si>
  <si>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</si>
  <si>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</si>
  <si>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</si>
  <si>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</si>
  <si>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</si>
  <si>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</si>
  <si>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</si>
  <si>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</si>
  <si>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</si>
  <si>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</si>
  <si>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</si>
  <si>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</si>
  <si>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</si>
  <si>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</si>
  <si>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</si>
  <si>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</si>
  <si>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</si>
  <si>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</si>
  <si>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</si>
  <si>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</si>
  <si>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</si>
  <si>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</si>
  <si>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</si>
  <si>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</si>
  <si>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</si>
  <si>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</si>
  <si>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</si>
  <si>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</si>
  <si>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</si>
  <si>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</si>
  <si>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</si>
  <si>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</si>
  <si>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</si>
  <si>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</si>
  <si>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</si>
  <si>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</si>
  <si>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</si>
  <si>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</si>
  <si>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</si>
  <si>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</si>
  <si>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</si>
  <si>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</si>
  <si>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</si>
  <si>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</si>
  <si>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</si>
  <si>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</si>
  <si>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</si>
  <si>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</si>
  <si>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</si>
  <si>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</si>
  <si>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</si>
  <si>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</si>
  <si>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</si>
  <si>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</si>
  <si>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</si>
  <si>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</si>
  <si>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</si>
  <si>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</si>
  <si>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</si>
  <si>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</si>
  <si>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</si>
  <si>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</si>
  <si>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</si>
  <si>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</si>
  <si>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</si>
  <si>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</si>
  <si>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</si>
  <si>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</si>
  <si>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</si>
  <si>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</si>
  <si>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</si>
  <si>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</si>
  <si>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</si>
  <si>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</si>
  <si>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</si>
  <si>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</si>
  <si>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</si>
  <si>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</si>
  <si>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</si>
  <si>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</si>
  <si>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</si>
  <si>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</si>
  <si>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</si>
  <si>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</si>
  <si>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</si>
  <si>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</si>
  <si>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</si>
  <si>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</si>
  <si>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</si>
  <si>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</si>
  <si>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</si>
  <si>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</si>
  <si>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</si>
  <si>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</si>
  <si>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</si>
  <si>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</si>
  <si>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</si>
  <si>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</si>
  <si>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</si>
  <si>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</si>
  <si>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</si>
  <si>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</si>
  <si>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</si>
  <si>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</si>
  <si>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</si>
  <si>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</si>
  <si>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</si>
  <si>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</si>
  <si>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</si>
  <si>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</si>
  <si>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</si>
  <si>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</si>
  <si>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</si>
  <si>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</si>
  <si>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</si>
  <si>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</si>
  <si>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</si>
  <si>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</si>
  <si>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</si>
  <si>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</si>
  <si>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</si>
  <si>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</si>
  <si>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</si>
  <si>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</si>
  <si>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</si>
  <si>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</si>
  <si>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</si>
  <si>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</si>
  <si>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</si>
  <si>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</si>
  <si>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</si>
  <si>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</si>
  <si>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</si>
  <si>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</si>
  <si>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</si>
  <si>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</si>
  <si>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</si>
  <si>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</si>
  <si>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</si>
  <si>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</si>
  <si>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</si>
  <si>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</si>
  <si>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</si>
  <si>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</si>
  <si>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</si>
  <si>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</si>
  <si>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</si>
  <si>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</si>
  <si>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</si>
  <si>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</si>
  <si>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</si>
  <si>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</si>
  <si>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</si>
  <si>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</si>
  <si>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</si>
  <si>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</si>
  <si>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</si>
  <si>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</si>
  <si>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</si>
  <si>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</si>
  <si>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</si>
  <si>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</si>
  <si>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</si>
  <si>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</si>
  <si>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</si>
  <si>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</si>
  <si>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</si>
  <si>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</si>
  <si>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</si>
  <si>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</si>
  <si>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</si>
  <si>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</si>
  <si>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</si>
  <si>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</si>
  <si>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</si>
  <si>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</si>
  <si>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</si>
  <si>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</si>
  <si>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</si>
  <si>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</si>
  <si>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</si>
  <si>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</si>
  <si>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</si>
  <si>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</si>
  <si>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</si>
  <si>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</si>
  <si>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</si>
  <si>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</si>
  <si>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</si>
  <si>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</si>
  <si>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</si>
  <si>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</si>
  <si>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</si>
  <si>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</si>
  <si>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</si>
  <si>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</si>
  <si>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</si>
  <si>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</si>
  <si>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</si>
  <si>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</si>
  <si>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</si>
  <si>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</si>
  <si>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</si>
  <si>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</si>
  <si>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</si>
  <si>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</si>
  <si>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</si>
  <si>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</si>
  <si>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</si>
  <si>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</si>
  <si>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</si>
  <si>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</si>
  <si>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</si>
  <si>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</si>
  <si>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</si>
  <si>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</si>
  <si>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</si>
  <si>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</si>
  <si>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</si>
  <si>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</si>
  <si>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</si>
  <si>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</si>
  <si>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</si>
  <si>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</si>
  <si>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</si>
  <si>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</si>
  <si>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</si>
  <si>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</si>
  <si>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</si>
  <si>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</si>
  <si>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</si>
  <si>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</si>
  <si>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</si>
  <si>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</si>
  <si>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</si>
  <si>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</si>
  <si>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</si>
  <si>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</si>
  <si>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</si>
  <si>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</si>
  <si>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</si>
  <si>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</si>
  <si>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</si>
  <si>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</si>
  <si>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</si>
  <si>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</si>
  <si>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</si>
  <si>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</si>
  <si>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</si>
  <si>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</si>
  <si>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</si>
  <si>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</si>
  <si>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</si>
  <si>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</si>
  <si>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</si>
  <si>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</si>
  <si>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</si>
  <si>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</si>
  <si>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</si>
  <si>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</si>
  <si>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</si>
  <si>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</si>
  <si>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</si>
  <si>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</si>
  <si>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</si>
  <si>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</si>
  <si>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</si>
  <si>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</si>
  <si>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</si>
  <si>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</si>
  <si>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</si>
  <si>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</si>
  <si>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</si>
  <si>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</si>
  <si>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</si>
  <si>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</si>
  <si>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</si>
  <si>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</si>
  <si>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</si>
  <si>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</si>
  <si>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</si>
  <si>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</si>
  <si>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</si>
  <si>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</si>
  <si>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</si>
  <si>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</si>
  <si>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</si>
  <si>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</si>
  <si>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</si>
  <si>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</si>
  <si>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</si>
  <si>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</si>
  <si>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</si>
  <si>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</si>
  <si>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</si>
  <si>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</si>
  <si>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</si>
  <si>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</si>
  <si>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</si>
  <si>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</si>
  <si>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</si>
  <si>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</si>
  <si>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</si>
  <si>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</si>
  <si>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</si>
  <si>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</si>
  <si>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</si>
  <si>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</si>
  <si>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</si>
  <si>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</si>
  <si>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</si>
  <si>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</si>
  <si>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</si>
  <si>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</si>
  <si>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</si>
  <si>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</si>
  <si>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</si>
  <si>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</si>
  <si>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</si>
  <si>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</si>
  <si>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</si>
  <si>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</si>
  <si>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</si>
  <si>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</si>
  <si>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</si>
  <si>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</si>
  <si>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</si>
  <si>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</si>
  <si>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</si>
  <si>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</si>
  <si>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</si>
  <si>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</si>
  <si>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</si>
  <si>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</si>
  <si>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</si>
  <si>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</si>
  <si>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</si>
  <si>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</si>
  <si>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</si>
  <si>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</si>
  <si>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</si>
  <si>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</si>
  <si>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</si>
  <si>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</si>
  <si>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</si>
  <si>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</si>
  <si>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</si>
  <si>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</si>
  <si>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</si>
  <si>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</si>
  <si>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</si>
  <si>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</si>
  <si>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</si>
  <si>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</si>
  <si>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</si>
  <si>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</si>
  <si>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</si>
  <si>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</si>
  <si>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</si>
  <si>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</si>
  <si>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</si>
  <si>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</si>
  <si>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</si>
  <si>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</si>
  <si>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</si>
  <si>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</si>
  <si>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</si>
  <si>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</si>
  <si>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</si>
  <si>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</si>
  <si>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</si>
  <si>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</si>
  <si>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</si>
  <si>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</si>
  <si>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</si>
  <si>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</si>
  <si>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</si>
  <si>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</si>
  <si>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</si>
  <si>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</si>
  <si>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</si>
  <si>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</si>
  <si>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</si>
  <si>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</si>
  <si>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</si>
  <si>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</si>
  <si>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</si>
  <si>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</si>
  <si>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</si>
  <si>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</si>
  <si>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</si>
  <si>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</si>
  <si>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</si>
  <si>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</si>
  <si>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</si>
  <si>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</si>
  <si>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</si>
  <si>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</si>
  <si>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</si>
  <si>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</si>
  <si>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</si>
  <si>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</si>
  <si>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</si>
  <si>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</si>
  <si>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</si>
  <si>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</si>
  <si>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</si>
  <si>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</si>
  <si>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</si>
  <si>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</si>
  <si>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</si>
  <si>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</si>
  <si>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</si>
  <si>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</si>
  <si>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</si>
  <si>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</si>
  <si>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</si>
  <si>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</si>
  <si>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</si>
  <si>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</si>
  <si>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</si>
  <si>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</si>
  <si>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</si>
  <si>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</si>
  <si>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</si>
  <si>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</si>
  <si>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</si>
  <si>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</si>
  <si>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</si>
  <si>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</si>
  <si>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</si>
  <si>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</si>
  <si>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</si>
  <si>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</si>
  <si>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</si>
  <si>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</si>
  <si>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</si>
  <si>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</si>
  <si>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</si>
  <si>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</si>
  <si>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</si>
  <si>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</si>
  <si>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</si>
  <si>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</si>
  <si>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</si>
  <si>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</si>
  <si>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</si>
  <si>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</si>
  <si>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</si>
  <si>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</si>
  <si>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</si>
  <si>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</si>
  <si>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</si>
  <si>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</si>
  <si>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</si>
  <si>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</si>
  <si>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</si>
  <si>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</si>
  <si>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</si>
  <si>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</si>
  <si>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</si>
  <si>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</si>
  <si>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</si>
  <si>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</si>
  <si>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</si>
  <si>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</si>
  <si>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</si>
  <si>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</si>
  <si>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</si>
  <si>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</si>
  <si>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</si>
  <si>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</si>
  <si>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</si>
  <si>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</si>
  <si>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</si>
  <si>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</si>
  <si>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</si>
  <si>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</si>
  <si>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</si>
  <si>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</si>
  <si>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</si>
  <si>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</si>
  <si>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</si>
  <si>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</si>
  <si>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</si>
  <si>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</si>
  <si>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</si>
  <si>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</si>
  <si>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</si>
  <si>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</si>
  <si>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</si>
  <si>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</si>
  <si>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</si>
  <si>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</si>
  <si>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</si>
  <si>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</si>
  <si>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</si>
  <si>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</si>
  <si>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</si>
  <si>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</si>
  <si>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</si>
  <si>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</si>
  <si>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</si>
  <si>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</si>
  <si>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</si>
  <si>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</si>
  <si>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</si>
  <si>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</si>
  <si>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</si>
  <si>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</si>
  <si>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</si>
  <si>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</si>
  <si>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</si>
  <si>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</si>
  <si>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</si>
  <si>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</si>
  <si>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</si>
  <si>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</si>
  <si>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</si>
  <si>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</si>
  <si>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</si>
  <si>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</si>
  <si>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</si>
  <si>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</si>
  <si>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</si>
  <si>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</si>
  <si>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</si>
  <si>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</si>
  <si>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</si>
  <si>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</si>
  <si>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</si>
  <si>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</si>
  <si>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</si>
  <si>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</si>
  <si>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</si>
  <si>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</si>
  <si>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</si>
  <si>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</si>
  <si>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</si>
  <si>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</si>
  <si>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</si>
  <si>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</si>
  <si>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</si>
  <si>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</si>
  <si>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</si>
  <si>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</si>
  <si>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</si>
  <si>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</si>
  <si>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</si>
  <si>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</si>
  <si>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</si>
  <si>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</si>
  <si>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</si>
  <si>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</si>
  <si>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</si>
  <si>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</si>
  <si>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</si>
  <si>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</si>
  <si>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</si>
  <si>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</si>
  <si>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</si>
  <si>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</si>
  <si>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</si>
  <si>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</si>
  <si>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</si>
  <si>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</si>
  <si>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</si>
  <si>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</si>
  <si>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</si>
  <si>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</si>
  <si>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</si>
  <si>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</si>
  <si>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</si>
  <si>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</si>
  <si>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</si>
  <si>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</si>
  <si>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</si>
  <si>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</si>
  <si>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</si>
  <si>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</si>
  <si>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</si>
  <si>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</si>
  <si>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</si>
  <si>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</si>
  <si>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</si>
  <si>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</si>
  <si>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</si>
  <si>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</si>
  <si>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</si>
  <si>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</si>
  <si>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</si>
  <si>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</si>
  <si>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</si>
  <si>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</si>
  <si>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</si>
  <si>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</si>
  <si>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</si>
  <si>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</si>
  <si>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</si>
  <si>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</si>
  <si>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</si>
  <si>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</si>
  <si>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</si>
  <si>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</si>
  <si>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</si>
  <si>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</si>
  <si>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</si>
  <si>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</si>
  <si>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</si>
  <si>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</si>
  <si>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</si>
  <si>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</si>
  <si>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</si>
  <si>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</si>
  <si>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</si>
  <si>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</si>
  <si>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</si>
  <si>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</si>
  <si>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</si>
  <si>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</si>
  <si>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</si>
  <si>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</si>
  <si>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</si>
  <si>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</si>
  <si>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</si>
  <si>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</si>
  <si>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</si>
  <si>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</si>
  <si>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</si>
  <si>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</si>
  <si>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</si>
  <si>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</si>
  <si>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</si>
  <si>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</si>
  <si>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</si>
  <si>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</si>
  <si>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</si>
  <si>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</si>
  <si>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</si>
  <si>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</si>
  <si>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</si>
  <si>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</si>
  <si>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</si>
  <si>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</si>
  <si>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</si>
  <si>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</si>
  <si>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</si>
  <si>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</si>
  <si>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</si>
  <si>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</si>
  <si>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</si>
  <si>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</si>
  <si>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</si>
  <si>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</si>
  <si>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</si>
  <si>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</si>
  <si>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</si>
  <si>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</si>
  <si>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</si>
  <si>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</si>
  <si>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</si>
  <si>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</si>
  <si>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</si>
  <si>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</si>
  <si>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</si>
  <si>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</si>
  <si>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</si>
  <si>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</si>
  <si>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</si>
  <si>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</si>
  <si>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</si>
  <si>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</si>
  <si>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</si>
  <si>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</si>
  <si>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</si>
  <si>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</si>
  <si>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</si>
  <si>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</si>
  <si>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</si>
  <si>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</si>
  <si>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</si>
  <si>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</si>
  <si>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</si>
  <si>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</si>
  <si>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</si>
  <si>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</si>
  <si>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</si>
  <si>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</si>
  <si>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</si>
  <si>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</si>
  <si>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</si>
  <si>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</si>
  <si>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</si>
  <si>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</si>
  <si>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</si>
  <si>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</si>
  <si>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</si>
  <si>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</si>
  <si>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</si>
  <si>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</si>
  <si>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</si>
  <si>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</si>
  <si>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</si>
  <si>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</si>
  <si>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</si>
  <si>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</si>
  <si>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</si>
  <si>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</si>
  <si>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</si>
  <si>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</si>
  <si>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</si>
  <si>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</si>
  <si>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</si>
  <si>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</si>
  <si>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</si>
  <si>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</si>
  <si>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</si>
  <si>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</si>
  <si>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</si>
  <si>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</si>
  <si>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</si>
  <si>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</si>
  <si>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</si>
  <si>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</si>
  <si>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</si>
  <si>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</si>
  <si>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</si>
  <si>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</si>
  <si>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</si>
  <si>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</si>
  <si>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</si>
  <si>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</si>
  <si>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</si>
  <si>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</si>
  <si>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</si>
  <si>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</si>
  <si>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</si>
  <si>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</si>
  <si>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</si>
  <si>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</si>
  <si>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</si>
  <si>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</si>
  <si>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</si>
  <si>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</si>
  <si>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</si>
  <si>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</si>
  <si>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</si>
  <si>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</si>
  <si>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</si>
  <si>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</si>
  <si>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</si>
  <si>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</si>
  <si>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</si>
  <si>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</si>
  <si>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</si>
  <si>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</si>
  <si>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</si>
  <si>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</si>
  <si>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</si>
  <si>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</si>
  <si>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</si>
  <si>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</si>
  <si>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</si>
  <si>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</si>
  <si>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</si>
  <si>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</si>
  <si>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</si>
  <si>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</si>
  <si>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</si>
  <si>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</si>
  <si>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</si>
  <si>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</si>
  <si>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</si>
  <si>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</si>
  <si>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</si>
  <si>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</si>
  <si>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</si>
  <si>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</si>
  <si>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</si>
  <si>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</si>
  <si>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</si>
  <si>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</si>
  <si>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</si>
  <si>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</si>
  <si>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</si>
  <si>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</si>
  <si>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</si>
  <si>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</si>
  <si>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</si>
  <si>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</si>
  <si>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</si>
  <si>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</si>
  <si>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</si>
  <si>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</si>
  <si>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</si>
  <si>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</si>
  <si>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</si>
  <si>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</si>
  <si>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</si>
  <si>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</si>
  <si>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</si>
  <si>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</si>
  <si>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</si>
  <si>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</si>
  <si>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</si>
  <si>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</si>
  <si>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</si>
  <si>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</si>
  <si>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</si>
  <si>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</si>
  <si>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</si>
  <si>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</si>
  <si>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</si>
  <si>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</si>
  <si>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</si>
  <si>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</si>
  <si>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</si>
  <si>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</si>
  <si>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</si>
  <si>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</si>
  <si>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</si>
  <si>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</si>
  <si>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</si>
  <si>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</si>
  <si>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</si>
  <si>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</si>
  <si>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</si>
  <si>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</si>
  <si>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</si>
  <si>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</si>
  <si>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</si>
  <si>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</si>
  <si>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</si>
  <si>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</si>
  <si>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</si>
  <si>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</si>
  <si>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</si>
  <si>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</si>
  <si>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</si>
  <si>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</si>
  <si>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</si>
  <si>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</si>
  <si>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</si>
  <si>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</si>
  <si>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</si>
  <si>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</si>
  <si>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</si>
  <si>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</si>
  <si>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</si>
  <si>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</si>
  <si>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</si>
  <si>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</si>
  <si>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</si>
  <si>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</si>
  <si>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</si>
  <si>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</si>
  <si>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</si>
  <si>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</si>
  <si>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</si>
  <si>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</si>
  <si>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</si>
  <si>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</si>
  <si>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</si>
  <si>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</si>
  <si>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</si>
  <si>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</si>
  <si>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</si>
  <si>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</si>
  <si>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</si>
  <si>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</si>
  <si>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</si>
  <si>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</si>
  <si>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</si>
  <si>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</si>
  <si>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</si>
  <si>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</si>
  <si>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</si>
  <si>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</si>
  <si>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</si>
  <si>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</si>
  <si>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</si>
  <si>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</si>
  <si>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</si>
  <si>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</si>
  <si>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</si>
  <si>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</si>
  <si>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</si>
  <si>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</si>
  <si>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</si>
  <si>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</si>
  <si>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</si>
  <si>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</si>
  <si>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</si>
  <si>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</si>
  <si>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</si>
  <si>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</si>
  <si>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</si>
  <si>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</si>
  <si>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</si>
  <si>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</si>
  <si>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</si>
  <si>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</si>
  <si>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</si>
  <si>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</si>
  <si>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</si>
  <si>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</si>
  <si>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</si>
  <si>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</si>
  <si>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</si>
  <si>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</si>
  <si>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</si>
  <si>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</si>
  <si>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</si>
  <si>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</si>
  <si>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</si>
  <si>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</si>
  <si>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</si>
  <si>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</si>
  <si>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</si>
  <si>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</si>
  <si>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</si>
  <si>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</si>
  <si>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</si>
  <si>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</si>
  <si>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</si>
  <si>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</si>
  <si>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</si>
  <si>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</si>
  <si>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</si>
  <si>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</si>
  <si>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</si>
  <si>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</si>
  <si>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</si>
  <si>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</si>
  <si>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</si>
  <si>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</si>
  <si>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</si>
  <si>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</si>
  <si>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</si>
  <si>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</si>
  <si>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</si>
  <si>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</si>
  <si>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</si>
  <si>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</si>
  <si>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</si>
  <si>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</si>
  <si>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</si>
  <si>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</si>
  <si>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</si>
  <si>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</si>
  <si>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</si>
  <si>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</si>
  <si>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</si>
  <si>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</si>
  <si>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</si>
  <si>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</si>
  <si>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</si>
  <si>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</si>
  <si>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</si>
  <si>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</si>
  <si>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</si>
  <si>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</si>
  <si>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</si>
  <si>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</si>
  <si>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</si>
  <si>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</si>
  <si>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</si>
  <si>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</si>
  <si>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</si>
  <si>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</si>
  <si>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</si>
  <si>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</si>
  <si>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</si>
  <si>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</si>
  <si>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</si>
  <si>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</si>
  <si>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</si>
  <si>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</si>
  <si>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</si>
  <si>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</si>
  <si>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</si>
  <si>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</si>
  <si>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</si>
  <si>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</si>
  <si>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</si>
  <si>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</si>
  <si>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</si>
  <si>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</si>
  <si>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</si>
  <si>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</si>
  <si>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</si>
  <si>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</si>
  <si>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</si>
  <si>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</si>
  <si>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</si>
  <si>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</si>
  <si>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</si>
  <si>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</si>
  <si>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</si>
  <si>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</si>
  <si>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</si>
  <si>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</si>
  <si>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</si>
  <si>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</si>
  <si>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</si>
  <si>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</si>
  <si>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</si>
  <si>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</si>
  <si>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</si>
  <si>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</si>
  <si>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</si>
  <si>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</si>
  <si>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</si>
  <si>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</si>
  <si>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</si>
  <si>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</si>
  <si>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</si>
  <si>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</si>
  <si>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</si>
  <si>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</si>
  <si>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</si>
  <si>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</si>
  <si>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</si>
  <si>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</si>
  <si>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</si>
  <si>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</si>
  <si>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</si>
  <si>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</si>
  <si>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</si>
  <si>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</si>
  <si>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</si>
  <si>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</si>
  <si>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</si>
  <si>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</si>
  <si>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</si>
  <si>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</si>
  <si>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</si>
  <si>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</si>
  <si>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</si>
  <si>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</si>
  <si>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</si>
  <si>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</si>
  <si>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</si>
  <si>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</si>
  <si>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</si>
  <si>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</si>
  <si>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</si>
  <si>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</si>
  <si>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</si>
  <si>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</si>
  <si>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</si>
  <si>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</si>
  <si>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</si>
  <si>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</si>
  <si>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</si>
  <si>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</si>
  <si>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</si>
  <si>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</si>
  <si>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</si>
  <si>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</si>
  <si>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</si>
  <si>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</si>
  <si>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</si>
  <si>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</si>
  <si>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</si>
  <si>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</si>
  <si>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</si>
  <si>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</si>
  <si>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</si>
  <si>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</si>
  <si>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</si>
  <si>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</si>
  <si>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</si>
  <si>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</si>
  <si>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</si>
  <si>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</si>
  <si>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</si>
  <si>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</si>
  <si>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</si>
  <si>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</si>
  <si>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</si>
  <si>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</si>
  <si>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</si>
  <si>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</si>
  <si>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</si>
  <si>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</si>
  <si>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</si>
  <si>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</si>
  <si>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</si>
  <si>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</si>
  <si>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</si>
  <si>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</si>
  <si>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</si>
  <si>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</si>
  <si>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</si>
  <si>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</si>
  <si>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</si>
  <si>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</si>
  <si>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</si>
  <si>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</si>
  <si>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</si>
  <si>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</si>
  <si>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</si>
  <si>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</si>
  <si>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</si>
  <si>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</si>
  <si>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</si>
  <si>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</si>
  <si>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</si>
  <si>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</si>
  <si>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</si>
  <si>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</si>
  <si>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</si>
  <si>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</si>
  <si>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</si>
  <si>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</si>
  <si>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</si>
  <si>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</si>
  <si>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</si>
  <si>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</si>
  <si>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</si>
  <si>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</si>
  <si>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</si>
  <si>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</si>
  <si>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</si>
  <si>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</si>
  <si>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</si>
  <si>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</si>
  <si>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</si>
  <si>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</si>
  <si>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</si>
  <si>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</si>
  <si>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</si>
  <si>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</si>
  <si>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</si>
  <si>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</si>
  <si>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</si>
  <si>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</si>
  <si>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</si>
  <si>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</si>
  <si>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</si>
  <si>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</si>
  <si>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</si>
  <si>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</si>
  <si>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</si>
  <si>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</si>
  <si>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</si>
  <si>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</si>
  <si>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</si>
  <si>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</si>
  <si>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</si>
  <si>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</si>
  <si>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</si>
  <si>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</si>
  <si>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</si>
  <si>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</si>
  <si>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</si>
  <si>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</si>
  <si>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</si>
  <si>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</si>
  <si>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</si>
  <si>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</si>
  <si>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</si>
  <si>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</si>
  <si>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</si>
  <si>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</si>
  <si>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</si>
  <si>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</si>
  <si>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</si>
  <si>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</si>
  <si>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</si>
  <si>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</si>
  <si>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</si>
  <si>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</si>
  <si>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</si>
  <si>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</si>
  <si>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</si>
  <si>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</si>
  <si>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</si>
  <si>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</si>
  <si>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</si>
  <si>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</si>
  <si>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</si>
  <si>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</si>
  <si>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</si>
  <si>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</si>
  <si>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</si>
  <si>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</si>
  <si>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</si>
  <si>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</si>
  <si>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</si>
  <si>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</si>
  <si>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</si>
  <si>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</si>
  <si>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</si>
  <si>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</si>
  <si>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</si>
  <si>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</si>
  <si>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</si>
  <si>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</si>
  <si>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</si>
  <si>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</si>
  <si>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</si>
  <si>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</si>
  <si>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</si>
  <si>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</si>
  <si>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</si>
  <si>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</si>
  <si>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</si>
  <si>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</si>
  <si>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</si>
  <si>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</si>
  <si>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</si>
  <si>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</si>
  <si>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</si>
  <si>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</si>
  <si>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</si>
  <si>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</si>
  <si>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</si>
  <si>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</si>
  <si>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</si>
  <si>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</si>
  <si>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</si>
  <si>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</si>
  <si>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</si>
  <si>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</si>
  <si>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</si>
  <si>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</si>
  <si>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</si>
  <si>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</si>
  <si>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</si>
  <si>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</si>
  <si>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</si>
  <si>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</si>
  <si>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</si>
  <si>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</si>
  <si>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</si>
  <si>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</si>
  <si>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</si>
  <si>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</si>
  <si>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</si>
  <si>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</si>
  <si>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</si>
  <si>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</si>
  <si>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</si>
  <si>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</si>
  <si>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</si>
  <si>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</si>
  <si>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</si>
  <si>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</si>
  <si>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</si>
  <si>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</si>
  <si>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</si>
  <si>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</si>
  <si>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</si>
  <si>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</si>
  <si>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</si>
  <si>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</si>
  <si>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</si>
  <si>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</si>
  <si>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</si>
  <si>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</si>
  <si>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</si>
  <si>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</si>
  <si>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</si>
  <si>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</si>
  <si>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</si>
  <si>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</si>
  <si>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</si>
  <si>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</si>
  <si>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</si>
  <si>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</si>
  <si>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</si>
  <si>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</si>
  <si>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</si>
  <si>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</si>
  <si>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</si>
  <si>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</si>
  <si>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</si>
  <si>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</si>
  <si>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</si>
  <si>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</si>
  <si>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</si>
  <si>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</si>
  <si>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</si>
  <si>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</si>
  <si>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</si>
  <si>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</si>
  <si>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</si>
  <si>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</si>
  <si>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</si>
  <si>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</si>
  <si>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</si>
  <si>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</si>
  <si>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</si>
  <si>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</si>
  <si>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</si>
  <si>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</si>
  <si>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</si>
  <si>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</si>
  <si>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</si>
  <si>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</si>
  <si>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</si>
  <si>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</si>
  <si>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</si>
  <si>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</si>
  <si>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</si>
  <si>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</si>
  <si>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</si>
  <si>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</si>
  <si>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</si>
  <si>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</si>
  <si>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</si>
  <si>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</si>
  <si>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</si>
  <si>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</si>
  <si>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</si>
  <si>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</si>
  <si>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</si>
  <si>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</si>
  <si>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</si>
  <si>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</si>
  <si>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</si>
  <si>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</si>
  <si>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</si>
  <si>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</si>
  <si>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2021-13-13001672020</t>
  </si>
  <si>
    <t>01672020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</si>
  <si>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</si>
  <si>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</si>
  <si>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Asociación de Padres de Familia niños y niñas Usuarios del Hogar Infantil
Centro Comunitario Para la Infancia
 Lo Amador </t>
  </si>
  <si>
    <t>03342017</t>
  </si>
  <si>
    <t>PRESTAR EL SERVICIO DE ATENCIÓN INTEGRAL A NIÑOS Y NIÑAS MENORES DE 5 AÑOS, O HASTA SU INGRESO AL GRADO DE TRANSICIÓN, CON EL FIN DE PROMOVER EL DESARROLLO INTEGRAL DE LA PRIMERA INFANCIA, EN CONFORMIDAD CON EL MANUAL OPERATIVO DE LA MODALIDAD INSTITUCIONAL Y LAS DIRECTRICES ESTABLECIDAS POR EL ICBF, EN EL MARCO DE LA POLÍTICA DE ESTADO PARA EL DESARROLLO INTEGRAL DE LA PRIMERA INFANCIA DE CERO A SIEMPRE, EN EL SERVICIO HOGARES INFANTILES.</t>
  </si>
  <si>
    <t>01242016</t>
  </si>
  <si>
    <t>PRESTAR EL SERVICIO DE ATENCIÓN, EDUCACIÓN INICIAL Y CUIDADO A NIÑOS Y NIÑAS MENORES DE 5 AÑOS, O HASTA SU INGRESO AL GRADO DE TRANSICIÓN, CON EL FIN DE PROMOVER EL DESARROLLO INTEGRAL DE LA PRIMERA INFANCI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</si>
  <si>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05402016</t>
  </si>
  <si>
    <t>PRESTAR EL SERVICIO DE ATENCIÓN, EDUCACIIÓN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ATENCIÓN INTEGRAL "DE CERO A SIEMPRE".</t>
  </si>
  <si>
    <t>00172015</t>
  </si>
  <si>
    <t>ATENDER A LA PRIMERA INFANCIA EN EL MARCO DE LA ESTRTEGIA "DE CERO A SIEMPRE", DE CONFORMIDAD CON LAS DIRECTRICES, LINEMIENTOS Y PARÁMETROS ESTABLECIDOS POR EL ICBF, ASÍ COMO REGULAR LAS RELACIONES ENTRE LAS PARTES DERIVADAS DE LA ENTREGA DE APORTES DEL ICBF A LA ENTIDAD ADMINISTRADORA DE SERVICIO, PARA QUE ESTE ASUMA CON SU PERSONAL Y BAJO SU EXCLUSIVA RESPONSABILIDAD DICHA ATENCIÓN.</t>
  </si>
  <si>
    <t>06602012</t>
  </si>
  <si>
    <t>BRINDAR ATENCIÓN INTEGRAL A LA PRIMERA INFANCIA EN EL MARCO DE LA ESTRATEGIA D CERO A SIEMPRE EN EL DEPARTAMENTO DE BOLÍVAR.</t>
  </si>
  <si>
    <t>02152011</t>
  </si>
  <si>
    <t>BRINDAR ATENCIÓN INTEGRAL A NIÑOS Y NIÑAS ENTRE LOS MESES Y MENORES DE LOS 5 AÑOS DE EDAD CON VULNERABILIDAD ECONÓMICA Y SOCIAL, PRIORITARIAMENTE A QUIENES POR RAZONES DE TRABAJO DE LOS PADRES O ADULTOS RESPONSABLES DE SU CUIDADO QUE PERMANECEN SOLOS TEMPORALMENTE Y A LOS HIJOS DE FAMILIAS EN SITUACIÓN DE DESPLAZAMIENTO.</t>
  </si>
  <si>
    <t>1326100081</t>
  </si>
  <si>
    <t>BRINDAR ATENCIÓN INTEGRAL A NIÑOS Y NIÑAS ENTRE LOS SEIS (6) MESES Y HASTA MENORES DE LOS CINCO AÑOS (5) DE EDAD, CON VULNERABILIDAD ECONÓMICA Y SOCIAL, PRIORITARIMENTE A QUIENES POR RAZONES DE TRABAJO DE SUS PADRES O ADULTO RESPONSABLE DE SU CUIDADO PERMANECEN SOLOS TEMPORALMENTE Y A LOS HIJOS DE FAMILIAS EN SITUACIÓN DE DESPLAZAMIENTO.</t>
  </si>
  <si>
    <t>1326090626</t>
  </si>
  <si>
    <t>BRINDAR ATENCIÓN EN LA PRIMERA INFANCIA A LOS NIÑOS Y NIÑAS MENORES DE SEIS (6) AÑOS, DE FAMILIAS CON VULNERBILIDAD ECONÓMICA, SOCIAL CULTURAL, NUTRICIONAL Y PSICOAFECTIVA, PRIORITARIAMENTE EN SITUACIÓN DE DESPLAZAMIENTO.</t>
  </si>
  <si>
    <t>4542012</t>
  </si>
  <si>
    <t>BRINDAR ATENCIÓN INTEGRAL A NIÑOS Y NIÑAS ENTRE LOS 6 MESES Y MENORES DE LOS CINCO AÑOS DE EDAD, CON VULNERABILIDAD ECONÓMICA Y SOCIAL.</t>
  </si>
  <si>
    <t>CLARA ROSA JULIO POMARES</t>
  </si>
  <si>
    <t>LO AMADOR CALLE PIÑANGO #20 - 109</t>
  </si>
  <si>
    <t>6662641</t>
  </si>
  <si>
    <t>CCILOMADOR@GMAIL.COM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</si>
</sst>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2" zoomScaleNormal="100" zoomScaleSheetLayoutView="40" zoomScalePageLayoutView="40" workbookViewId="0">
      <selection activeCell="D114" sqref="D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900302491</v>
      </c>
      <c r="C20" s="5"/>
      <c r="D20" s="73"/>
      <c r="E20" s="5"/>
      <c r="F20" s="5"/>
      <c r="G20" s="5"/>
      <c r="H20" s="185"/>
      <c r="I20" s="148" t="s">
        <v>208</v>
      </c>
      <c r="J20" s="149" t="s">
        <v>210</v>
      </c>
      <c r="K20" s="150">
        <v>421939916</v>
      </c>
      <c r="L20" s="151">
        <v>44242</v>
      </c>
      <c r="M20" s="151">
        <v>44561</v>
      </c>
      <c r="N20" s="134">
        <f>+(M20-L20)/30</f>
        <v>10.633333333333333</v>
      </c>
      <c r="O20" s="137"/>
      <c r="U20" s="133"/>
      <c r="V20" s="105">
        <f ca="1">NOW()</f>
        <v>44194.797702199074</v>
      </c>
      <c r="W20" s="105">
        <f ca="1">NOW()</f>
        <v>44194.797702199074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 NIÑOS Y NIÑAS DEL HOGAR INFANTIL CENTRO COMUNITARIO PARA LA INFANCIA LO AMADOR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8" t="s">
        <v>2680</v>
      </c>
      <c r="C48" s="111" t="s">
        <v>31</v>
      </c>
      <c r="D48" s="110" t="s">
        <v>2677</v>
      </c>
      <c r="E48" s="144">
        <v>43879</v>
      </c>
      <c r="F48" s="144">
        <v>44195</v>
      </c>
      <c r="G48" s="159">
        <f>IF(AND(E48&lt;&gt;"",F48&lt;&gt;""),((F48-E48)/30),"")</f>
        <v>10.533333333333333</v>
      </c>
      <c r="H48" s="113" t="s">
        <v>2678</v>
      </c>
      <c r="I48" s="112" t="s">
        <v>208</v>
      </c>
      <c r="J48" s="112" t="s">
        <v>210</v>
      </c>
      <c r="K48" s="115">
        <v>462551226</v>
      </c>
      <c r="L48" s="114" t="s">
        <v>1148</v>
      </c>
      <c r="M48" s="116"/>
      <c r="N48" s="114" t="s">
        <v>1151</v>
      </c>
      <c r="O48" s="114" t="s">
        <v>1148</v>
      </c>
      <c r="P48" s="78"/>
    </row>
    <row r="49" spans="1:16" s="6" customFormat="1" ht="24.75" customHeight="1" x14ac:dyDescent="0.25">
      <c r="A49" s="142">
        <v>2</v>
      </c>
      <c r="B49" s="118" t="s">
        <v>2680</v>
      </c>
      <c r="C49" s="111" t="s">
        <v>31</v>
      </c>
      <c r="D49" s="110" t="s">
        <v>2681</v>
      </c>
      <c r="E49" s="144">
        <v>43039</v>
      </c>
      <c r="F49" s="144">
        <v>43312</v>
      </c>
      <c r="G49" s="159">
        <f t="shared" ref="G49:G50" si="2">IF(AND(E49&lt;&gt;"",F49&lt;&gt;""),((F49-E49)/30),"")</f>
        <v>9.1</v>
      </c>
      <c r="H49" s="113" t="s">
        <v>2682</v>
      </c>
      <c r="I49" s="112" t="s">
        <v>208</v>
      </c>
      <c r="J49" s="112" t="s">
        <v>210</v>
      </c>
      <c r="K49" s="115">
        <v>439282806</v>
      </c>
      <c r="L49" s="114" t="s">
        <v>1148</v>
      </c>
      <c r="M49" s="116"/>
      <c r="N49" s="114" t="s">
        <v>2634</v>
      </c>
      <c r="O49" s="114" t="s">
        <v>26</v>
      </c>
      <c r="P49" s="78"/>
    </row>
    <row r="50" spans="1:16" s="6" customFormat="1" ht="24.75" customHeight="1" x14ac:dyDescent="0.25">
      <c r="A50" s="142">
        <v>3</v>
      </c>
      <c r="B50" s="118" t="s">
        <v>2680</v>
      </c>
      <c r="C50" s="111" t="s">
        <v>31</v>
      </c>
      <c r="D50" s="110" t="s">
        <v>2683</v>
      </c>
      <c r="E50" s="144">
        <v>42397</v>
      </c>
      <c r="F50" s="144">
        <v>42674</v>
      </c>
      <c r="G50" s="159">
        <f t="shared" si="2"/>
        <v>9.2333333333333325</v>
      </c>
      <c r="H50" s="118" t="s">
        <v>2684</v>
      </c>
      <c r="I50" s="112" t="s">
        <v>208</v>
      </c>
      <c r="J50" s="112" t="s">
        <v>210</v>
      </c>
      <c r="K50" s="115">
        <v>337872800</v>
      </c>
      <c r="L50" s="114" t="s">
        <v>1148</v>
      </c>
      <c r="M50" s="116"/>
      <c r="N50" s="114" t="s">
        <v>27</v>
      </c>
      <c r="O50" s="114" t="s">
        <v>26</v>
      </c>
      <c r="P50" s="78"/>
    </row>
    <row r="51" spans="1:16" s="6" customFormat="1" ht="24.75" customHeight="1" outlineLevel="1" x14ac:dyDescent="0.25">
      <c r="A51" s="142">
        <v>4</v>
      </c>
      <c r="B51" s="118" t="s">
        <v>2680</v>
      </c>
      <c r="C51" s="111" t="s">
        <v>31</v>
      </c>
      <c r="D51" s="110" t="s">
        <v>2685</v>
      </c>
      <c r="E51" s="144">
        <v>42675</v>
      </c>
      <c r="F51" s="144">
        <v>43039</v>
      </c>
      <c r="G51" s="159">
        <f t="shared" ref="G51:G107" si="3">IF(AND(E51&lt;&gt;"",F51&lt;&gt;""),((F51-E51)/30),"")</f>
        <v>12.133333333333333</v>
      </c>
      <c r="H51" s="121" t="s">
        <v>2686</v>
      </c>
      <c r="I51" s="112" t="s">
        <v>208</v>
      </c>
      <c r="J51" s="112" t="s">
        <v>210</v>
      </c>
      <c r="K51" s="115">
        <v>484348080</v>
      </c>
      <c r="L51" s="114" t="s">
        <v>1148</v>
      </c>
      <c r="M51" s="116"/>
      <c r="N51" s="114" t="s">
        <v>27</v>
      </c>
      <c r="O51" s="114" t="s">
        <v>26</v>
      </c>
      <c r="P51" s="78"/>
    </row>
    <row r="52" spans="1:16" s="7" customFormat="1" ht="24.75" customHeight="1" outlineLevel="1" x14ac:dyDescent="0.25">
      <c r="A52" s="143">
        <v>5</v>
      </c>
      <c r="B52" s="118" t="s">
        <v>2680</v>
      </c>
      <c r="C52" s="111" t="s">
        <v>31</v>
      </c>
      <c r="D52" s="110" t="s">
        <v>2687</v>
      </c>
      <c r="E52" s="144">
        <v>42018</v>
      </c>
      <c r="F52" s="144">
        <v>42369</v>
      </c>
      <c r="G52" s="159">
        <f t="shared" si="3"/>
        <v>11.7</v>
      </c>
      <c r="H52" s="118" t="s">
        <v>2688</v>
      </c>
      <c r="I52" s="112" t="s">
        <v>208</v>
      </c>
      <c r="J52" s="112" t="s">
        <v>210</v>
      </c>
      <c r="K52" s="115">
        <v>375119080</v>
      </c>
      <c r="L52" s="114" t="s">
        <v>1148</v>
      </c>
      <c r="M52" s="116"/>
      <c r="N52" s="114" t="s">
        <v>27</v>
      </c>
      <c r="O52" s="114" t="s">
        <v>26</v>
      </c>
      <c r="P52" s="79"/>
    </row>
    <row r="53" spans="1:16" s="7" customFormat="1" ht="24.75" customHeight="1" outlineLevel="1" x14ac:dyDescent="0.25">
      <c r="A53" s="143">
        <v>6</v>
      </c>
      <c r="B53" s="118" t="s">
        <v>2680</v>
      </c>
      <c r="C53" s="111" t="s">
        <v>31</v>
      </c>
      <c r="D53" s="110" t="s">
        <v>2689</v>
      </c>
      <c r="E53" s="144">
        <v>41254</v>
      </c>
      <c r="F53" s="144">
        <v>42004</v>
      </c>
      <c r="G53" s="159">
        <f t="shared" si="3"/>
        <v>25</v>
      </c>
      <c r="H53" s="118" t="s">
        <v>2690</v>
      </c>
      <c r="I53" s="112" t="s">
        <v>208</v>
      </c>
      <c r="J53" s="112" t="s">
        <v>210</v>
      </c>
      <c r="K53" s="115">
        <v>713928546</v>
      </c>
      <c r="L53" s="114" t="s">
        <v>1148</v>
      </c>
      <c r="M53" s="116"/>
      <c r="N53" s="114" t="s">
        <v>27</v>
      </c>
      <c r="O53" s="114" t="s">
        <v>26</v>
      </c>
      <c r="P53" s="79"/>
    </row>
    <row r="54" spans="1:16" s="7" customFormat="1" ht="24.75" customHeight="1" outlineLevel="1" x14ac:dyDescent="0.25">
      <c r="A54" s="143">
        <v>7</v>
      </c>
      <c r="B54" s="118" t="s">
        <v>2680</v>
      </c>
      <c r="C54" s="111" t="s">
        <v>31</v>
      </c>
      <c r="D54" s="110" t="s">
        <v>2691</v>
      </c>
      <c r="E54" s="144">
        <v>40546</v>
      </c>
      <c r="F54" s="144">
        <v>40908</v>
      </c>
      <c r="G54" s="159">
        <f t="shared" si="3"/>
        <v>12.066666666666666</v>
      </c>
      <c r="H54" s="121" t="s">
        <v>2692</v>
      </c>
      <c r="I54" s="112" t="s">
        <v>208</v>
      </c>
      <c r="J54" s="112" t="s">
        <v>210</v>
      </c>
      <c r="K54" s="117">
        <v>262208201</v>
      </c>
      <c r="L54" s="114" t="s">
        <v>1148</v>
      </c>
      <c r="M54" s="116"/>
      <c r="N54" s="114" t="s">
        <v>27</v>
      </c>
      <c r="O54" s="114" t="s">
        <v>1148</v>
      </c>
      <c r="P54" s="79"/>
    </row>
    <row r="55" spans="1:16" s="7" customFormat="1" ht="24.75" customHeight="1" outlineLevel="1" x14ac:dyDescent="0.25">
      <c r="A55" s="143">
        <v>8</v>
      </c>
      <c r="B55" s="118" t="s">
        <v>2680</v>
      </c>
      <c r="C55" s="111" t="s">
        <v>31</v>
      </c>
      <c r="D55" s="110" t="s">
        <v>2693</v>
      </c>
      <c r="E55" s="144">
        <v>40182</v>
      </c>
      <c r="F55" s="144">
        <v>40543</v>
      </c>
      <c r="G55" s="159">
        <f t="shared" si="3"/>
        <v>12.033333333333333</v>
      </c>
      <c r="H55" s="113" t="s">
        <v>2694</v>
      </c>
      <c r="I55" s="112" t="s">
        <v>208</v>
      </c>
      <c r="J55" s="112" t="s">
        <v>210</v>
      </c>
      <c r="K55" s="117">
        <v>254571069</v>
      </c>
      <c r="L55" s="114" t="s">
        <v>1148</v>
      </c>
      <c r="M55" s="116"/>
      <c r="N55" s="114" t="s">
        <v>27</v>
      </c>
      <c r="O55" s="114" t="s">
        <v>1148</v>
      </c>
      <c r="P55" s="79"/>
    </row>
    <row r="56" spans="1:16" s="7" customFormat="1" ht="24.75" customHeight="1" outlineLevel="1" x14ac:dyDescent="0.25">
      <c r="A56" s="143">
        <v>9</v>
      </c>
      <c r="B56" s="118" t="s">
        <v>2680</v>
      </c>
      <c r="C56" s="111" t="s">
        <v>31</v>
      </c>
      <c r="D56" s="110" t="s">
        <v>2695</v>
      </c>
      <c r="E56" s="144">
        <v>40058</v>
      </c>
      <c r="F56" s="144">
        <v>40178</v>
      </c>
      <c r="G56" s="159">
        <f t="shared" si="3"/>
        <v>4</v>
      </c>
      <c r="H56" s="113" t="s">
        <v>2696</v>
      </c>
      <c r="I56" s="112" t="s">
        <v>208</v>
      </c>
      <c r="J56" s="112" t="s">
        <v>210</v>
      </c>
      <c r="K56" s="117">
        <v>102711149</v>
      </c>
      <c r="L56" s="114" t="s">
        <v>1148</v>
      </c>
      <c r="M56" s="116"/>
      <c r="N56" s="114" t="s">
        <v>27</v>
      </c>
      <c r="O56" s="114" t="s">
        <v>1148</v>
      </c>
      <c r="P56" s="79"/>
    </row>
    <row r="57" spans="1:16" s="7" customFormat="1" ht="24.75" customHeight="1" outlineLevel="1" x14ac:dyDescent="0.25">
      <c r="A57" s="143">
        <v>10</v>
      </c>
      <c r="B57" s="118" t="s">
        <v>2680</v>
      </c>
      <c r="C57" s="65" t="s">
        <v>31</v>
      </c>
      <c r="D57" s="63" t="s">
        <v>2697</v>
      </c>
      <c r="E57" s="144">
        <v>41085</v>
      </c>
      <c r="F57" s="144">
        <v>41273</v>
      </c>
      <c r="G57" s="159">
        <f t="shared" si="3"/>
        <v>6.2666666666666666</v>
      </c>
      <c r="H57" s="64" t="s">
        <v>2698</v>
      </c>
      <c r="I57" s="63" t="s">
        <v>208</v>
      </c>
      <c r="J57" s="63" t="s">
        <v>210</v>
      </c>
      <c r="K57" s="66">
        <v>136292050</v>
      </c>
      <c r="L57" s="65" t="s">
        <v>1148</v>
      </c>
      <c r="M57" s="67"/>
      <c r="N57" s="65" t="s">
        <v>27</v>
      </c>
      <c r="O57" s="65" t="s">
        <v>1148</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8438798.3200000003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40009</v>
      </c>
      <c r="D193" s="5"/>
      <c r="E193" s="125">
        <v>773</v>
      </c>
      <c r="F193" s="5"/>
      <c r="G193" s="5"/>
      <c r="H193" s="146" t="s">
        <v>2699</v>
      </c>
      <c r="J193" s="5"/>
      <c r="K193" s="126">
        <v>40058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HILOAMADOR</cp:lastModifiedBy>
  <cp:lastPrinted>2020-12-30T00:13:53Z</cp:lastPrinted>
  <dcterms:created xsi:type="dcterms:W3CDTF">2020-10-14T21:57:42Z</dcterms:created>
  <dcterms:modified xsi:type="dcterms:W3CDTF">2020-12-30T00:41:16Z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