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<sst xmlns="http://schemas.openxmlformats.org/spreadsheetml/2006/main" count="3617" uniqueCount="2713">
  <si>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</si>
  <si>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</si>
  <si>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</si>
  <si>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</si>
  <si>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</si>
  <si>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</si>
  <si>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</si>
  <si>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</si>
  <si>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</si>
  <si>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</si>
  <si>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</si>
  <si>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</si>
  <si>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</si>
  <si>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</si>
  <si>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</si>
  <si>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</si>
  <si>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</si>
  <si>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</si>
  <si>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</si>
  <si>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</si>
  <si>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</si>
  <si>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</si>
  <si>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</si>
  <si>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</si>
  <si>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</si>
  <si>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</si>
  <si>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</si>
  <si>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</si>
  <si>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</si>
  <si>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</si>
  <si>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</si>
  <si>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</si>
  <si>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</si>
  <si>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</si>
  <si>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</si>
  <si>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</si>
  <si>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</si>
  <si>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</si>
  <si>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</si>
  <si>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</si>
  <si>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</si>
  <si>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</si>
  <si>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</si>
  <si>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</si>
  <si>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</si>
  <si>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</si>
  <si>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</si>
  <si>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</si>
  <si>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</si>
  <si>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</si>
  <si>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</si>
  <si>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</si>
  <si>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</si>
  <si>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</si>
  <si>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</si>
  <si>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</si>
  <si>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</si>
  <si>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</si>
  <si>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</si>
  <si>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</si>
  <si>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</si>
  <si>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</si>
  <si>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</si>
  <si>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</si>
  <si>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</si>
  <si>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</si>
  <si>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</si>
  <si>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</si>
  <si>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</si>
  <si>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</si>
  <si>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</si>
  <si>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</si>
  <si>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</si>
  <si>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</si>
  <si>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</si>
  <si>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</si>
  <si>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</si>
  <si>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</si>
  <si>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</si>
  <si>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</si>
  <si>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</si>
  <si>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</si>
  <si>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</si>
  <si>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</si>
  <si>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</si>
  <si>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</si>
  <si>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</si>
  <si>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</si>
  <si>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</si>
  <si>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</si>
  <si>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</si>
  <si>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</si>
  <si>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</si>
  <si>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</si>
  <si>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</si>
  <si>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</si>
  <si>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</si>
  <si>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</si>
  <si>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</si>
  <si>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</si>
  <si>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</si>
  <si>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</si>
  <si>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</si>
  <si>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</si>
  <si>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</si>
  <si>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</si>
  <si>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</si>
  <si>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</si>
  <si>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</si>
  <si>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</si>
  <si>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</si>
  <si>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</si>
  <si>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</si>
  <si>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</si>
  <si>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</si>
  <si>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</si>
  <si>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</si>
  <si>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</si>
  <si>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</si>
  <si>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</si>
  <si>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</si>
  <si>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</si>
  <si>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</si>
  <si>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</si>
  <si>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</si>
  <si>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</si>
  <si>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</si>
  <si>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</si>
  <si>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</si>
  <si>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</si>
  <si>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</si>
  <si>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</si>
  <si>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</si>
  <si>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</si>
  <si>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</si>
  <si>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</si>
  <si>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</si>
  <si>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</si>
  <si>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</si>
  <si>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</si>
  <si>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</si>
  <si>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</si>
  <si>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</si>
  <si>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</si>
  <si>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</si>
  <si>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</si>
  <si>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</si>
  <si>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</si>
  <si>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</si>
  <si>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</si>
  <si>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</si>
  <si>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</si>
  <si>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</si>
  <si>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</si>
  <si>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</si>
  <si>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</si>
  <si>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</si>
  <si>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</si>
  <si>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</si>
  <si>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</si>
  <si>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</si>
  <si>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</si>
  <si>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</si>
  <si>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</si>
  <si>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</si>
  <si>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</si>
  <si>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</si>
  <si>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</si>
  <si>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</si>
  <si>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</si>
  <si>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</si>
  <si>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</si>
  <si>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</si>
  <si>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</si>
  <si>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</si>
  <si>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</si>
  <si>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</si>
  <si>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</si>
  <si>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</si>
  <si>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</si>
  <si>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</si>
  <si>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</si>
  <si>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</si>
  <si>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</si>
  <si>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</si>
  <si>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</si>
  <si>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</si>
  <si>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</si>
  <si>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</si>
  <si>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</si>
  <si>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</si>
  <si>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</si>
  <si>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</si>
  <si>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</si>
  <si>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</si>
  <si>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</si>
  <si>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</si>
  <si>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</si>
  <si>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</si>
  <si>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</si>
  <si>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</si>
  <si>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</si>
  <si>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</si>
  <si>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</si>
  <si>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</si>
  <si>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</si>
  <si>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</si>
  <si>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</si>
  <si>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</si>
  <si>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</si>
  <si>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</si>
  <si>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</si>
  <si>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</si>
  <si>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</si>
  <si>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</si>
  <si>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</si>
  <si>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</si>
  <si>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</si>
  <si>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</si>
  <si>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</si>
  <si>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</si>
  <si>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</si>
  <si>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</si>
  <si>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</si>
  <si>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</si>
  <si>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</si>
  <si>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</si>
  <si>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</si>
  <si>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</si>
  <si>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</si>
  <si>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</si>
  <si>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</si>
  <si>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</si>
  <si>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</si>
  <si>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</si>
  <si>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</si>
  <si>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</si>
  <si>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</si>
  <si>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</si>
  <si>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</si>
  <si>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</si>
  <si>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</si>
  <si>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</si>
  <si>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</si>
  <si>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</si>
  <si>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</si>
  <si>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</si>
  <si>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</si>
  <si>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</si>
  <si>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</si>
  <si>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</si>
  <si>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</si>
  <si>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</si>
  <si>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</si>
  <si>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</si>
  <si>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</si>
  <si>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</si>
  <si>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</si>
  <si>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</si>
  <si>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</si>
  <si>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</si>
  <si>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</si>
  <si>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</si>
  <si>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</si>
  <si>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</si>
  <si>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</si>
  <si>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</si>
  <si>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</si>
  <si>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</si>
  <si>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</si>
  <si>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</si>
  <si>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</si>
  <si>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</si>
  <si>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</si>
  <si>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</si>
  <si>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</si>
  <si>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</si>
  <si>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</si>
  <si>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</si>
  <si>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</si>
  <si>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</si>
  <si>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</si>
  <si>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</si>
  <si>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</si>
  <si>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</si>
  <si>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</si>
  <si>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</si>
  <si>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</si>
  <si>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</si>
  <si>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</si>
  <si>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</si>
  <si>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</si>
  <si>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</si>
  <si>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</si>
  <si>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</si>
  <si>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</si>
  <si>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</si>
  <si>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</si>
  <si>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</si>
  <si>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</si>
  <si>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</si>
  <si>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</si>
  <si>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</si>
  <si>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</si>
  <si>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</si>
  <si>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</si>
  <si>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</si>
  <si>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</si>
  <si>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</si>
  <si>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</si>
  <si>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</si>
  <si>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</si>
  <si>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</si>
  <si>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</si>
  <si>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</si>
  <si>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</si>
  <si>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</si>
  <si>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</si>
  <si>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</si>
  <si>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</si>
  <si>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</si>
  <si>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</si>
  <si>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</si>
  <si>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</si>
  <si>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</si>
  <si>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</si>
  <si>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</si>
  <si>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</si>
  <si>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</si>
  <si>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</si>
  <si>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</si>
  <si>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</si>
  <si>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</si>
  <si>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</si>
  <si>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</si>
  <si>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</si>
  <si>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</si>
  <si>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</si>
  <si>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</si>
  <si>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</si>
  <si>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</si>
  <si>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</si>
  <si>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</si>
  <si>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</si>
  <si>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</si>
  <si>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</si>
  <si>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</si>
  <si>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</si>
  <si>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</si>
  <si>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</si>
  <si>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</si>
  <si>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</si>
  <si>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</si>
  <si>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</si>
  <si>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</si>
  <si>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</si>
  <si>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</si>
  <si>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</si>
  <si>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</si>
  <si>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</si>
  <si>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</si>
  <si>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</si>
  <si>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</si>
  <si>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</si>
  <si>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</si>
  <si>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</si>
  <si>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</si>
  <si>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</si>
  <si>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</si>
  <si>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</si>
  <si>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</si>
  <si>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</si>
  <si>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</si>
  <si>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</si>
  <si>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</si>
  <si>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</si>
  <si>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</si>
  <si>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</si>
  <si>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</si>
  <si>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</si>
  <si>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</si>
  <si>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</si>
  <si>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</si>
  <si>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</si>
  <si>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</si>
  <si>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</si>
  <si>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</si>
  <si>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</si>
  <si>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</si>
  <si>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</si>
  <si>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</si>
  <si>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</si>
  <si>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</si>
  <si>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</si>
  <si>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</si>
  <si>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</si>
  <si>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</si>
  <si>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</si>
  <si>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</si>
  <si>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</si>
  <si>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</si>
  <si>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</si>
  <si>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</si>
  <si>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</si>
  <si>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</si>
  <si>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</si>
  <si>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</si>
  <si>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</si>
  <si>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</si>
  <si>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</si>
  <si>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</si>
  <si>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</si>
  <si>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</si>
  <si>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</si>
  <si>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</si>
  <si>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</si>
  <si>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</si>
  <si>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</si>
  <si>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</si>
  <si>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</si>
  <si>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</si>
  <si>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</si>
  <si>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</si>
  <si>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</si>
  <si>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</si>
  <si>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</si>
  <si>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</si>
  <si>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</si>
  <si>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</si>
  <si>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</si>
  <si>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</si>
  <si>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</si>
  <si>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</si>
  <si>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</si>
  <si>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</si>
  <si>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</si>
  <si>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</si>
  <si>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</si>
  <si>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</si>
  <si>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</si>
  <si>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</si>
  <si>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</si>
  <si>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</si>
  <si>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</si>
  <si>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</si>
  <si>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</si>
  <si>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</si>
  <si>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</si>
  <si>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</si>
  <si>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</si>
  <si>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</si>
  <si>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</si>
  <si>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</si>
  <si>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</si>
  <si>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</si>
  <si>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</si>
  <si>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</si>
  <si>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</si>
  <si>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</si>
  <si>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</si>
  <si>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</si>
  <si>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</si>
  <si>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</si>
  <si>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</si>
  <si>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</si>
  <si>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</si>
  <si>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</si>
  <si>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</si>
  <si>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</si>
  <si>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</si>
  <si>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</si>
  <si>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</si>
  <si>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</si>
  <si>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</si>
  <si>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</si>
  <si>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</si>
  <si>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</si>
  <si>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</si>
  <si>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</si>
  <si>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</si>
  <si>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</si>
  <si>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</si>
  <si>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</si>
  <si>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</si>
  <si>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</si>
  <si>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</si>
  <si>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</si>
  <si>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</si>
  <si>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</si>
  <si>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</si>
  <si>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</si>
  <si>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</si>
  <si>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</si>
  <si>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</si>
  <si>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</si>
  <si>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</si>
  <si>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</si>
  <si>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</si>
  <si>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</si>
  <si>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</si>
  <si>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</si>
  <si>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</si>
  <si>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</si>
  <si>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</si>
  <si>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</si>
  <si>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</si>
  <si>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</si>
  <si>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</si>
  <si>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</si>
  <si>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</si>
  <si>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</si>
  <si>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</si>
  <si>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</si>
  <si>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</si>
  <si>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</si>
  <si>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</si>
  <si>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</si>
  <si>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</si>
  <si>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</si>
  <si>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</si>
  <si>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</si>
  <si>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</si>
  <si>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</si>
  <si>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</si>
  <si>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</si>
  <si>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</si>
  <si>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</si>
  <si>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</si>
  <si>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</si>
  <si>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</si>
  <si>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</si>
  <si>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</si>
  <si>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</si>
  <si>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</si>
  <si>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</si>
  <si>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</si>
  <si>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</si>
  <si>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</si>
  <si>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</si>
  <si>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</si>
  <si>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</si>
  <si>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</si>
  <si>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</si>
  <si>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</si>
  <si>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</si>
  <si>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</si>
  <si>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</si>
  <si>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</si>
  <si>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</si>
  <si>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</si>
  <si>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</si>
  <si>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</si>
  <si>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</si>
  <si>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</si>
  <si>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</si>
  <si>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</si>
  <si>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</si>
  <si>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</si>
  <si>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</si>
  <si>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</si>
  <si>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</si>
  <si>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</si>
  <si>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</si>
  <si>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</si>
  <si>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</si>
  <si>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</si>
  <si>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</si>
  <si>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</si>
  <si>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</si>
  <si>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</si>
  <si>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</si>
  <si>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</si>
  <si>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</si>
  <si>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</si>
  <si>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</si>
  <si>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</si>
  <si>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</si>
  <si>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</si>
  <si>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</si>
  <si>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</si>
  <si>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</si>
  <si>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</si>
  <si>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</si>
  <si>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</si>
  <si>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</si>
  <si>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</si>
  <si>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</si>
  <si>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</si>
  <si>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</si>
  <si>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</si>
  <si>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</si>
  <si>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</si>
  <si>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</si>
  <si>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</si>
  <si>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</si>
  <si>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</si>
  <si>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</si>
  <si>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</si>
  <si>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</si>
  <si>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</si>
  <si>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</si>
  <si>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</si>
  <si>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</si>
  <si>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</si>
  <si>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</si>
  <si>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</si>
  <si>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</si>
  <si>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</si>
  <si>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</si>
  <si>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</si>
  <si>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</si>
  <si>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</si>
  <si>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</si>
  <si>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</si>
  <si>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</si>
  <si>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</si>
  <si>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</si>
  <si>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</si>
  <si>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</si>
  <si>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</si>
  <si>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</si>
  <si>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</si>
  <si>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</si>
  <si>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</si>
  <si>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</si>
  <si>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</si>
  <si>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</si>
  <si>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</si>
  <si>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</si>
  <si>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</si>
  <si>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</si>
  <si>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</si>
  <si>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</si>
  <si>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</si>
  <si>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</si>
  <si>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</si>
  <si>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</si>
  <si>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</si>
  <si>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</si>
  <si>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</si>
  <si>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</si>
  <si>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</si>
  <si>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</si>
  <si>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</si>
  <si>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</si>
  <si>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</si>
  <si>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</si>
  <si>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</si>
  <si>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</si>
  <si>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</si>
  <si>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</si>
  <si>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</si>
  <si>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</si>
  <si>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</si>
  <si>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</si>
  <si>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</si>
  <si>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</si>
  <si>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</si>
  <si>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</si>
  <si>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</si>
  <si>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</si>
  <si>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</si>
  <si>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</si>
  <si>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</si>
  <si>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</si>
  <si>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</si>
  <si>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</si>
  <si>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</si>
  <si>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</si>
  <si>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</si>
  <si>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</si>
  <si>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</si>
  <si>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</si>
  <si>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</si>
  <si>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</si>
  <si>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</si>
  <si>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</si>
  <si>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</si>
  <si>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</si>
  <si>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</si>
  <si>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</si>
  <si>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</si>
  <si>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</si>
  <si>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</si>
  <si>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</si>
  <si>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</si>
  <si>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</si>
  <si>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</si>
  <si>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</si>
  <si>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</si>
  <si>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</si>
  <si>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</si>
  <si>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</si>
  <si>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</si>
  <si>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</si>
  <si>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</si>
  <si>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</si>
  <si>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</si>
  <si>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</si>
  <si>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</si>
  <si>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</si>
  <si>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</si>
  <si>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</si>
  <si>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</si>
  <si>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</si>
  <si>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</si>
  <si>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</si>
  <si>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</si>
  <si>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</si>
  <si>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</si>
  <si>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</si>
  <si>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</si>
  <si>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</si>
  <si>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</si>
  <si>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</si>
  <si>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</si>
  <si>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</si>
  <si>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</si>
  <si>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</si>
  <si>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</si>
  <si>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</si>
  <si>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</si>
  <si>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</si>
  <si>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</si>
  <si>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</si>
  <si>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</si>
  <si>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</si>
  <si>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</si>
  <si>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</si>
  <si>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</si>
  <si>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</si>
  <si>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</si>
  <si>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</si>
  <si>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</si>
  <si>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</si>
  <si>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</si>
  <si>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</si>
  <si>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</si>
  <si>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</si>
  <si>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</si>
  <si>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</si>
  <si>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</si>
  <si>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</si>
  <si>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</si>
  <si>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</si>
  <si>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</si>
  <si>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</si>
  <si>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</si>
  <si>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</si>
  <si>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</si>
  <si>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</si>
  <si>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</si>
  <si>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</si>
  <si>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</si>
  <si>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</si>
  <si>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</si>
  <si>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</si>
  <si>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</si>
  <si>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</si>
  <si>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</si>
  <si>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</si>
  <si>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</si>
  <si>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</si>
  <si>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</si>
  <si>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</si>
  <si>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</si>
  <si>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</si>
  <si>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</si>
  <si>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</si>
  <si>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</si>
  <si>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</si>
  <si>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</si>
  <si>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</si>
  <si>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</si>
  <si>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</si>
  <si>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</si>
  <si>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</si>
  <si>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</si>
  <si>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</si>
  <si>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</si>
  <si>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</si>
  <si>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</si>
  <si>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</si>
  <si>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</si>
  <si>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</si>
  <si>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</si>
  <si>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</si>
  <si>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</si>
  <si>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</si>
  <si>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</si>
  <si>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</si>
  <si>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</si>
  <si>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</si>
  <si>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</si>
  <si>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</si>
  <si>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</si>
  <si>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</si>
  <si>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</si>
  <si>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</si>
  <si>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</si>
  <si>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</si>
  <si>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</si>
  <si>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</si>
  <si>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</si>
  <si>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</si>
  <si>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</si>
  <si>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</si>
  <si>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</si>
  <si>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</si>
  <si>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</si>
  <si>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</si>
  <si>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</si>
  <si>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</si>
  <si>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</si>
  <si>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</si>
  <si>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</si>
  <si>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</si>
  <si>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</si>
  <si>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</si>
  <si>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</si>
  <si>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</si>
  <si>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</si>
  <si>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</si>
  <si>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</si>
  <si>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</si>
  <si>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</si>
  <si>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</si>
  <si>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</si>
  <si>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</si>
  <si>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</si>
  <si>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</si>
  <si>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</si>
  <si>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</si>
  <si>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</si>
  <si>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</si>
  <si>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</si>
  <si>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</si>
  <si>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</si>
  <si>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</si>
  <si>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</si>
  <si>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</si>
  <si>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</si>
  <si>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</si>
  <si>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</si>
  <si>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</si>
  <si>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</si>
  <si>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</si>
  <si>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</si>
  <si>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</si>
  <si>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</si>
  <si>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</si>
  <si>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</si>
  <si>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</si>
  <si>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</si>
  <si>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</si>
  <si>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</si>
  <si>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</si>
  <si>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</si>
  <si>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</si>
  <si>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</si>
  <si>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</si>
  <si>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</si>
  <si>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</si>
  <si>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</si>
  <si>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</si>
  <si>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</si>
  <si>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</si>
  <si>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</si>
  <si>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</si>
  <si>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</si>
  <si>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</si>
  <si>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</si>
  <si>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</si>
  <si>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</si>
  <si>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</si>
  <si>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</si>
  <si>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</si>
  <si>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</si>
  <si>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</si>
  <si>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</si>
  <si>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</si>
  <si>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</si>
  <si>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</si>
  <si>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</si>
  <si>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</si>
  <si>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</si>
  <si>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</si>
  <si>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</si>
  <si>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</si>
  <si>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</si>
  <si>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</si>
  <si>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</si>
  <si>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</si>
  <si>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</si>
  <si>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</si>
  <si>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</si>
  <si>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</si>
  <si>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</si>
  <si>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</si>
  <si>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</si>
  <si>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</si>
  <si>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</si>
  <si>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</si>
  <si>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</si>
  <si>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</si>
  <si>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</si>
  <si>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</si>
  <si>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</si>
  <si>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</si>
  <si>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</si>
  <si>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</si>
  <si>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</si>
  <si>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</si>
  <si>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</si>
  <si>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</si>
  <si>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</si>
  <si>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</si>
  <si>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</si>
  <si>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</si>
  <si>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</si>
  <si>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</si>
  <si>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</si>
  <si>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</si>
  <si>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</si>
  <si>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</si>
  <si>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</si>
  <si>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</si>
  <si>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</si>
  <si>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</si>
  <si>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</si>
  <si>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</si>
  <si>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</si>
  <si>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</si>
  <si>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</si>
  <si>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</si>
  <si>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</si>
  <si>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</si>
  <si>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</si>
  <si>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</si>
  <si>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</si>
  <si>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</si>
  <si>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</si>
  <si>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</si>
  <si>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</si>
  <si>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</si>
  <si>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</si>
  <si>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</si>
  <si>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</si>
  <si>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</si>
  <si>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</si>
  <si>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</si>
  <si>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</si>
  <si>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</si>
  <si>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</si>
  <si>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</si>
  <si>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</si>
  <si>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</si>
  <si>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</si>
  <si>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</si>
  <si>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</si>
  <si>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</si>
  <si>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</si>
  <si>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</si>
  <si>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</si>
  <si>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</si>
  <si>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</si>
  <si>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</si>
  <si>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</si>
  <si>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</si>
  <si>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</si>
  <si>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</si>
  <si>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</si>
  <si>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</si>
  <si>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</si>
  <si>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</si>
  <si>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</si>
  <si>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</si>
  <si>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</si>
  <si>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</si>
  <si>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</si>
  <si>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</si>
  <si>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</si>
  <si>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</si>
  <si>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</si>
  <si>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</si>
  <si>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</si>
  <si>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</si>
  <si>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</si>
  <si>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</si>
  <si>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</si>
  <si>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</si>
  <si>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</si>
  <si>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</si>
  <si>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</si>
  <si>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</si>
  <si>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</si>
  <si>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</si>
  <si>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</si>
  <si>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</si>
  <si>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</si>
  <si>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</si>
  <si>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</si>
  <si>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</si>
  <si>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</si>
  <si>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</si>
  <si>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</si>
  <si>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</si>
  <si>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</si>
  <si>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</si>
  <si>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</si>
  <si>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</si>
  <si>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</si>
  <si>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</si>
  <si>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</si>
  <si>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</si>
  <si>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</si>
  <si>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</si>
  <si>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</si>
  <si>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</si>
  <si>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</si>
  <si>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</si>
  <si>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</si>
  <si>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</si>
  <si>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</si>
  <si>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</si>
  <si>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</si>
  <si>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</si>
  <si>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</si>
  <si>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</si>
  <si>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</si>
  <si>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</si>
  <si>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</si>
  <si>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</si>
  <si>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</si>
  <si>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</si>
  <si>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</si>
  <si>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</si>
  <si>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</si>
  <si>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</si>
  <si>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</si>
  <si>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</si>
  <si>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</si>
  <si>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</si>
  <si>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</si>
  <si>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</si>
  <si>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</si>
  <si>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</si>
  <si>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</si>
  <si>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</si>
  <si>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</si>
  <si>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</si>
  <si>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</si>
  <si>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</si>
  <si>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</si>
  <si>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</si>
  <si>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</si>
  <si>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</si>
  <si>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</si>
  <si>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</si>
  <si>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</si>
  <si>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</si>
  <si>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</si>
  <si>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</si>
  <si>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</si>
  <si>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</si>
  <si>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</si>
  <si>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</si>
  <si>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</si>
  <si>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</si>
  <si>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</si>
  <si>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</si>
  <si>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</si>
  <si>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</si>
  <si>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</si>
  <si>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</si>
  <si>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</si>
  <si>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</si>
  <si>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</si>
  <si>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</si>
  <si>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</si>
  <si>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</si>
  <si>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</si>
  <si>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</si>
  <si>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</si>
  <si>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</si>
  <si>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</si>
  <si>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</si>
  <si>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</si>
  <si>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</si>
  <si>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</si>
  <si>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</si>
  <si>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</si>
  <si>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</si>
  <si>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</si>
  <si>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</si>
  <si>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</si>
  <si>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</si>
  <si>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</si>
  <si>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</si>
  <si>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</si>
  <si>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</si>
  <si>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</si>
  <si>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</si>
  <si>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</si>
  <si>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</si>
  <si>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</si>
  <si>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</si>
  <si>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</si>
  <si>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</si>
  <si>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</si>
  <si>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</si>
  <si>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</si>
  <si>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</si>
  <si>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</si>
  <si>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</si>
  <si>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</si>
  <si>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</si>
  <si>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</si>
  <si>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</si>
  <si>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</si>
  <si>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</si>
  <si>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</si>
  <si>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</si>
  <si>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</si>
  <si>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</si>
  <si>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</si>
  <si>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</si>
  <si>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</si>
  <si>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</si>
  <si>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</si>
  <si>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</si>
  <si>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</si>
  <si>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</si>
  <si>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</si>
  <si>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</si>
  <si>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</si>
  <si>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</si>
  <si>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</si>
  <si>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</si>
  <si>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</si>
  <si>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</si>
  <si>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</si>
  <si>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</si>
  <si>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</si>
  <si>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</si>
  <si>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</si>
  <si>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</si>
  <si>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</si>
  <si>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</si>
  <si>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</si>
  <si>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</si>
  <si>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</si>
  <si>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</si>
  <si>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</si>
  <si>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</si>
  <si>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</si>
  <si>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</si>
  <si>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</si>
  <si>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</si>
  <si>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</si>
  <si>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</si>
  <si>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</si>
  <si>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</si>
  <si>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</si>
  <si>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</si>
  <si>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</si>
  <si>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</si>
  <si>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</si>
  <si>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</si>
  <si>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</si>
  <si>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</si>
  <si>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</si>
  <si>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</si>
  <si>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</si>
  <si>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</si>
  <si>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</si>
  <si>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</si>
  <si>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</si>
  <si>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</si>
  <si>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</si>
  <si>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</si>
  <si>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</si>
  <si>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</si>
  <si>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</si>
  <si>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</si>
  <si>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</si>
  <si>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</si>
  <si>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</si>
  <si>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</si>
  <si>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</si>
  <si>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</si>
  <si>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</si>
  <si>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</si>
  <si>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</si>
  <si>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</si>
  <si>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</si>
  <si>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</si>
  <si>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</si>
  <si>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</si>
  <si>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</si>
  <si>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</si>
  <si>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</si>
  <si>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</si>
  <si>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</si>
  <si>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</si>
  <si>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</si>
  <si>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</si>
  <si>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</si>
  <si>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</si>
  <si>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</si>
  <si>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</si>
  <si>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</si>
  <si>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</si>
  <si>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</si>
  <si>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</si>
  <si>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</si>
  <si>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</si>
  <si>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</si>
  <si>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</si>
  <si>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</si>
  <si>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</si>
  <si>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</si>
  <si>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</si>
  <si>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</si>
  <si>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</si>
  <si>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</si>
  <si>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</si>
  <si>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</si>
  <si>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</si>
  <si>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</si>
  <si>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</si>
  <si>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</si>
  <si>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</si>
  <si>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</si>
  <si>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</si>
  <si>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</si>
  <si>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</si>
  <si>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</si>
  <si>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</si>
  <si>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</si>
  <si>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</si>
  <si>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</si>
  <si>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</si>
  <si>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</si>
  <si>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</si>
  <si>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</si>
  <si>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</si>
  <si>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</si>
  <si>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</si>
  <si>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</si>
  <si>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</si>
  <si>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</si>
  <si>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</si>
  <si>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</si>
  <si>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</si>
  <si>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</si>
  <si>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</si>
  <si>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</si>
  <si>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</si>
  <si>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</si>
  <si>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</si>
  <si>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</si>
  <si>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</si>
  <si>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</si>
  <si>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</si>
  <si>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</si>
  <si>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</si>
  <si>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</si>
  <si>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</si>
  <si>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</si>
  <si>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</si>
  <si>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</si>
  <si>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</si>
  <si>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</si>
  <si>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</si>
  <si>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</si>
  <si>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</si>
  <si>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</si>
  <si>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</si>
  <si>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</si>
  <si>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</si>
  <si>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</si>
  <si>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</si>
  <si>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</si>
  <si>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</si>
  <si>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</si>
  <si>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</si>
  <si>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</si>
  <si>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</si>
  <si>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</si>
  <si>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</si>
  <si>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</si>
  <si>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</si>
  <si>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</si>
  <si>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</si>
  <si>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</si>
  <si>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</si>
  <si>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</si>
  <si>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</si>
  <si>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</si>
  <si>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</si>
  <si>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</si>
  <si>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</si>
  <si>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</si>
  <si>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</si>
  <si>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</si>
  <si>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</si>
  <si>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</si>
  <si>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</si>
  <si>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</si>
  <si>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</si>
  <si>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</si>
  <si>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</si>
  <si>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</si>
  <si>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</si>
  <si>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</si>
  <si>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</si>
  <si>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</si>
  <si>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</si>
  <si>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</si>
  <si>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</si>
  <si>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</si>
  <si>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</si>
  <si>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</si>
  <si>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</si>
  <si>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</si>
  <si>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</si>
  <si>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</si>
  <si>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</si>
  <si>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</si>
  <si>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</si>
  <si>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</si>
  <si>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</si>
  <si>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</si>
  <si>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</si>
  <si>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</si>
  <si>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</si>
  <si>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</si>
  <si>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</si>
  <si>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</si>
  <si>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</si>
  <si>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</si>
  <si>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</si>
  <si>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</si>
  <si>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</si>
  <si>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</si>
  <si>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</si>
  <si>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</si>
  <si>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</si>
  <si>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</si>
  <si>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</si>
  <si>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</si>
  <si>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</si>
  <si>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</si>
  <si>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</si>
  <si>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</si>
  <si>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</si>
  <si>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</si>
  <si>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</si>
  <si>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</si>
  <si>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</si>
  <si>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</si>
  <si>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</si>
  <si>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</si>
  <si>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</si>
  <si>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</si>
  <si>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</si>
  <si>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</si>
  <si>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</si>
  <si>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</si>
  <si>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</si>
  <si>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</si>
  <si>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</si>
  <si>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</si>
  <si>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</si>
  <si>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</si>
  <si>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</si>
  <si>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</si>
  <si>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</si>
  <si>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</si>
  <si>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</si>
  <si>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</si>
  <si>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</si>
  <si>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</si>
  <si>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</si>
  <si>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</si>
  <si>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</si>
  <si>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</si>
  <si>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</si>
  <si>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</si>
  <si>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</si>
  <si>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</si>
  <si>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</si>
  <si>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</si>
  <si>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</si>
  <si>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</si>
  <si>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</si>
  <si>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</si>
  <si>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</si>
  <si>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</si>
  <si>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</si>
  <si>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</si>
  <si>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</si>
  <si>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</si>
  <si>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</si>
  <si>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</si>
  <si>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</si>
  <si>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</si>
  <si>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</si>
  <si>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</si>
  <si>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</si>
  <si>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</si>
  <si>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</si>
  <si>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</si>
  <si>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</si>
  <si>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</si>
  <si>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</si>
  <si>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</si>
  <si>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</si>
  <si>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</si>
  <si>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</si>
  <si>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</si>
  <si>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</si>
  <si>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</si>
  <si>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</si>
  <si>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</si>
  <si>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</si>
  <si>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</si>
  <si>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</si>
  <si>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</si>
  <si>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</si>
  <si>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</si>
  <si>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</si>
  <si>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</si>
  <si>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</si>
  <si>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</si>
  <si>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</si>
  <si>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</si>
  <si>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</si>
  <si>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</si>
  <si>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</si>
  <si>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</si>
  <si>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</si>
  <si>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</si>
  <si>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</si>
  <si>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</si>
  <si>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</si>
  <si>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</si>
  <si>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</si>
  <si>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</si>
  <si>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</si>
  <si>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</si>
  <si>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</si>
  <si>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</si>
  <si>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</si>
  <si>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</si>
  <si>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</si>
  <si>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</si>
  <si>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</si>
  <si>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</si>
  <si>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</si>
  <si>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</si>
  <si>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</si>
  <si>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</si>
  <si>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</si>
  <si>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</si>
  <si>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</si>
  <si>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</si>
  <si>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</si>
  <si>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</si>
  <si>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</si>
  <si>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</si>
  <si>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</si>
  <si>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</si>
  <si>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</si>
  <si>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</si>
  <si>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</si>
  <si>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</si>
  <si>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</si>
  <si>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</si>
  <si>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</si>
  <si>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</si>
  <si>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</si>
  <si>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</si>
  <si>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</si>
  <si>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</si>
  <si>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</si>
  <si>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</si>
  <si>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</si>
  <si>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</si>
  <si>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</si>
  <si>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</si>
  <si>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</si>
  <si>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</si>
  <si>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</si>
  <si>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</si>
  <si>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</si>
  <si>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</si>
  <si>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</si>
  <si>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</si>
  <si>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</si>
  <si>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</si>
  <si>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</si>
  <si>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</si>
  <si>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</si>
  <si>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</si>
  <si>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</si>
  <si>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</si>
  <si>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</si>
  <si>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</si>
  <si>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</si>
  <si>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</si>
  <si>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</si>
  <si>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</si>
  <si>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</si>
  <si>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</si>
  <si>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</si>
  <si>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</si>
  <si>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</si>
  <si>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</si>
  <si>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</si>
  <si>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</si>
  <si>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</si>
  <si>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</si>
  <si>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</si>
  <si>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</si>
  <si>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</si>
  <si>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</si>
  <si>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</si>
  <si>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</si>
  <si>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</si>
  <si>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</si>
  <si>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</si>
  <si>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</si>
  <si>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</si>
  <si>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</si>
  <si>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</si>
  <si>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</si>
  <si>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</si>
  <si>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</si>
  <si>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</si>
  <si>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</si>
  <si>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</si>
  <si>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</si>
  <si>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</si>
  <si>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</si>
  <si>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</si>
  <si>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</si>
  <si>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</si>
  <si>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</si>
  <si>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</si>
  <si>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</si>
  <si>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</si>
  <si>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</si>
  <si>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</si>
  <si>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</si>
  <si>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</si>
  <si>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</si>
  <si>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</si>
  <si>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</si>
  <si>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</si>
  <si>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</si>
  <si>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</si>
  <si>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</si>
  <si>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</si>
  <si>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</si>
  <si>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</si>
  <si>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</si>
  <si>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</si>
  <si>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</si>
  <si>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</si>
  <si>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</si>
  <si>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</si>
  <si>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</si>
  <si>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</si>
  <si>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</si>
  <si>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</si>
  <si>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</si>
  <si>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</si>
  <si>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</si>
  <si>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</si>
  <si>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</si>
  <si>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</si>
  <si>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</si>
  <si>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</si>
  <si>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</si>
  <si>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</si>
  <si>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</si>
  <si>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</si>
  <si>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</si>
  <si>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</si>
  <si>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</si>
  <si>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</si>
  <si>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</si>
  <si>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</si>
  <si>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</si>
  <si>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</si>
  <si>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</si>
  <si>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</si>
  <si>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</si>
  <si>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</si>
  <si>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</si>
  <si>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</si>
  <si>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</si>
  <si>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</si>
  <si>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</si>
  <si>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</si>
  <si>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</si>
  <si>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</si>
  <si>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</si>
  <si>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</si>
  <si>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</si>
  <si>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</si>
  <si>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</si>
  <si>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</si>
  <si>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</si>
  <si>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</si>
  <si>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</si>
  <si>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</si>
  <si>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</si>
  <si>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</si>
  <si>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</si>
  <si>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</si>
  <si>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</si>
  <si>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</si>
  <si>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</si>
  <si>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</si>
  <si>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</si>
  <si>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</si>
  <si>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</si>
  <si>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</si>
  <si>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</si>
  <si>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</si>
  <si>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</si>
  <si>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</si>
  <si>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</si>
  <si>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</si>
  <si>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</si>
  <si>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</si>
  <si>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</si>
  <si>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</si>
  <si>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</si>
  <si>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</si>
  <si>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</si>
  <si>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</si>
  <si>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</si>
  <si>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</si>
  <si>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</si>
  <si>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</si>
  <si>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</si>
  <si>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</si>
  <si>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</si>
  <si>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</si>
  <si>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</si>
  <si>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</si>
  <si>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</si>
  <si>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</si>
  <si>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</si>
  <si>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</si>
  <si>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</si>
  <si>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</si>
  <si>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</si>
  <si>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</si>
  <si>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</si>
  <si>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</si>
  <si>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</si>
  <si>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</si>
  <si>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</si>
  <si>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</si>
  <si>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</si>
  <si>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</si>
  <si>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</si>
  <si>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</si>
  <si>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</si>
  <si>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</si>
  <si>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</si>
  <si>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</si>
  <si>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</si>
  <si>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</si>
  <si>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</si>
  <si>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</si>
  <si>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</si>
  <si>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</si>
  <si>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</si>
  <si>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</si>
  <si>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</si>
  <si>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</si>
  <si>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</si>
  <si>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</si>
  <si>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</si>
  <si>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</si>
  <si>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</si>
  <si>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</si>
  <si>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</si>
  <si>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</si>
  <si>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</si>
  <si>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</si>
  <si>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</si>
  <si>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</si>
  <si>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</si>
  <si>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</si>
  <si>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</si>
  <si>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</si>
  <si>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</si>
  <si>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</si>
  <si>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</si>
  <si>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</si>
  <si>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</si>
  <si>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</si>
  <si>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</si>
  <si>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</si>
  <si>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</si>
  <si>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</si>
  <si>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</si>
  <si>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</si>
  <si>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</si>
  <si>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</si>
  <si>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</si>
  <si>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</si>
  <si>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</si>
  <si>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</si>
  <si>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</si>
  <si>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</si>
  <si>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</si>
  <si>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</si>
  <si>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</si>
  <si>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</si>
  <si>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</si>
  <si>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</si>
  <si>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</si>
  <si>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</si>
  <si>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</si>
  <si>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</si>
  <si>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</si>
  <si>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</si>
  <si>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</si>
  <si>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</si>
  <si>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</si>
  <si>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</si>
  <si>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</si>
  <si>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</si>
  <si>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</si>
  <si>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</si>
  <si>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</si>
  <si>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</si>
  <si>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</si>
  <si>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</si>
  <si>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</si>
  <si>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</si>
  <si>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</si>
  <si>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</si>
  <si>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</si>
  <si>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</si>
  <si>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</si>
  <si>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</si>
  <si>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</si>
  <si>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</si>
  <si>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</si>
  <si>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</si>
  <si>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</si>
  <si>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</si>
  <si>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</si>
  <si>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</si>
  <si>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</si>
  <si>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</si>
  <si>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</si>
  <si>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</si>
  <si>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</si>
  <si>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</si>
  <si>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</si>
  <si>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</si>
  <si>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</si>
  <si>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</si>
  <si>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</si>
  <si>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</si>
  <si>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</si>
  <si>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</si>
  <si>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</si>
  <si>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</si>
  <si>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</si>
  <si>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</si>
  <si>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</si>
  <si>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</si>
  <si>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</si>
  <si>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</si>
  <si>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</si>
  <si>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</si>
  <si>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</si>
  <si>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</si>
  <si>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</si>
  <si>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</si>
  <si>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</si>
  <si>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</si>
  <si>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</si>
  <si>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</si>
  <si>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</si>
  <si>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</si>
  <si>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</si>
  <si>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</si>
  <si>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</si>
  <si>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</si>
  <si>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</si>
  <si>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</si>
  <si>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</si>
  <si>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</si>
  <si>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</si>
  <si>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</si>
  <si>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</si>
  <si>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</si>
  <si>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</si>
  <si>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</si>
  <si>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</si>
  <si>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</si>
  <si>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</si>
  <si>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</si>
  <si>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</si>
  <si>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</si>
  <si>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</si>
  <si>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</si>
  <si>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</si>
  <si>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</si>
  <si>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</si>
  <si>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</si>
  <si>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</si>
  <si>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</si>
  <si>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</si>
  <si>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</si>
  <si>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</si>
  <si>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</si>
  <si>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</si>
  <si>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</si>
  <si>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</si>
  <si>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</si>
  <si>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</si>
  <si>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</si>
  <si>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</si>
  <si>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</si>
  <si>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</si>
  <si>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</si>
  <si>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</si>
  <si>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</si>
  <si>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</si>
  <si>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</si>
  <si>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</si>
  <si>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</si>
  <si>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</si>
  <si>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</si>
  <si>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</si>
  <si>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</si>
  <si>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</si>
  <si>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</si>
  <si>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</si>
  <si>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</si>
  <si>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</si>
  <si>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</si>
  <si>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</si>
  <si>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</si>
  <si>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</si>
  <si>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</si>
  <si>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</si>
  <si>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</si>
  <si>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</si>
  <si>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</si>
  <si>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</si>
  <si>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</si>
  <si>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</si>
  <si>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</si>
  <si>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</si>
  <si>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</si>
  <si>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</si>
  <si>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</si>
  <si>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</si>
  <si>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</si>
  <si>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</si>
  <si>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</si>
  <si>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</si>
  <si>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</si>
  <si>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</si>
  <si>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</si>
  <si>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</si>
  <si>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</si>
  <si>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</si>
  <si>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</si>
  <si>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</si>
  <si>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</si>
  <si>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</si>
  <si>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</si>
  <si>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</si>
  <si>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</si>
  <si>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</si>
  <si>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</si>
  <si>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</si>
  <si>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</si>
  <si>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</si>
  <si>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</si>
  <si>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</si>
  <si>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</si>
  <si>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</si>
  <si>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</si>
  <si>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</si>
  <si>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</si>
  <si>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</si>
  <si>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</si>
  <si>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</si>
  <si>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</si>
  <si>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</si>
  <si>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</si>
  <si>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</si>
  <si>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</si>
  <si>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</si>
  <si>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</si>
  <si>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</si>
  <si>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</si>
  <si>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</si>
  <si>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</si>
  <si>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</si>
  <si>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</si>
  <si>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</si>
  <si>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</si>
  <si>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</si>
  <si>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</si>
  <si>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</si>
  <si>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</si>
  <si>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</si>
  <si>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</si>
  <si>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</si>
  <si>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</si>
  <si>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</si>
  <si>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</si>
  <si>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</si>
  <si>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</si>
  <si>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</si>
  <si>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</si>
  <si>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</si>
  <si>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</si>
  <si>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</si>
  <si>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</si>
  <si>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</si>
  <si>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</si>
  <si>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</si>
  <si>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</si>
  <si>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</si>
  <si>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</si>
  <si>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</si>
  <si>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</si>
  <si>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</si>
  <si>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</si>
  <si>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</si>
  <si>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</si>
  <si>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</si>
  <si>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</si>
  <si>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</si>
  <si>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</si>
  <si>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</si>
  <si>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</si>
  <si>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</si>
  <si>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</si>
  <si>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</si>
  <si>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</si>
  <si>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</si>
  <si>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</si>
  <si>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</si>
  <si>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</si>
  <si>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</si>
  <si>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</si>
  <si>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</si>
  <si>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</si>
  <si>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</si>
  <si>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</si>
  <si>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</si>
  <si>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</si>
  <si>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</si>
  <si>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</si>
  <si>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</si>
  <si>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</si>
  <si>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</si>
  <si>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</si>
  <si>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</si>
  <si>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</si>
  <si>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</si>
  <si>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</si>
  <si>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</si>
  <si>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</si>
  <si>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</si>
  <si>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</si>
  <si>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</si>
  <si>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</si>
  <si>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</si>
  <si>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</si>
  <si>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</si>
  <si>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</si>
  <si>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</si>
  <si>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</si>
  <si>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</si>
  <si>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</si>
  <si>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</si>
  <si>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</si>
  <si>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</si>
  <si>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</si>
  <si>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</si>
  <si>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</si>
  <si>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</si>
  <si>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</si>
  <si>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</si>
  <si>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</si>
  <si>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</si>
  <si>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</si>
  <si>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</si>
  <si>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</si>
  <si>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</si>
  <si>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</si>
  <si>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</si>
  <si>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</si>
  <si>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</si>
  <si>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</si>
  <si>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</si>
  <si>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</si>
  <si>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</si>
  <si>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</si>
  <si>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</si>
  <si>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</si>
  <si>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</si>
  <si>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</si>
  <si>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</si>
  <si>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</si>
  <si>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</si>
  <si>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</si>
  <si>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</si>
  <si>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</si>
  <si>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</si>
  <si>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</si>
  <si>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</si>
  <si>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</si>
  <si>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</si>
  <si>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</si>
  <si>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</si>
  <si>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</si>
  <si>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</si>
  <si>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</si>
  <si>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</si>
  <si>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</si>
  <si>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</si>
  <si>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</si>
  <si>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</si>
  <si>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</si>
  <si>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</si>
  <si>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</si>
  <si>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</si>
  <si>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</si>
  <si>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</si>
  <si>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</si>
  <si>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</si>
  <si>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</si>
  <si>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</si>
  <si>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</si>
  <si>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</si>
  <si>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</si>
  <si>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</si>
  <si>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</si>
  <si>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</si>
  <si>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</si>
  <si>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</si>
  <si>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</si>
  <si>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</si>
  <si>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</si>
  <si>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</si>
  <si>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</si>
  <si>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</si>
  <si>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</si>
  <si>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</si>
  <si>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</si>
  <si>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</si>
  <si>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</si>
  <si>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</si>
  <si>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</si>
  <si>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</si>
  <si>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</si>
  <si>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</si>
  <si>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</si>
  <si>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</si>
  <si>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</si>
  <si>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</si>
  <si>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</si>
  <si>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</si>
  <si>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</si>
  <si>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</si>
  <si>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</si>
  <si>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</si>
  <si>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</si>
  <si>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</si>
  <si>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</si>
  <si>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</si>
  <si>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</si>
  <si>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</si>
  <si>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</si>
  <si>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</si>
  <si>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</si>
  <si>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</si>
  <si>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</si>
  <si>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</si>
  <si>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</si>
  <si>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</si>
  <si>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</si>
  <si>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</si>
  <si>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</si>
  <si>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</si>
  <si>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</si>
  <si>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</si>
  <si>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</si>
  <si>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</si>
  <si>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</si>
  <si>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</si>
  <si>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</si>
  <si>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</si>
  <si>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</si>
  <si>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</si>
  <si>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</si>
  <si>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</si>
  <si>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</si>
  <si>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</si>
  <si>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</si>
  <si>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</si>
  <si>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</si>
  <si>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</si>
  <si>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</si>
  <si>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</si>
  <si>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</si>
  <si>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</si>
  <si>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</si>
  <si>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</si>
  <si>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</si>
  <si>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</si>
  <si>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</si>
  <si>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</si>
  <si>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</si>
  <si>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</si>
  <si>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</si>
  <si>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</si>
  <si>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</si>
  <si>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</si>
  <si>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</si>
  <si>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</si>
  <si>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</si>
  <si>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</si>
  <si>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</si>
  <si>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</si>
  <si>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</si>
  <si>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</si>
  <si>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</si>
  <si>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</si>
  <si>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</si>
  <si>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</si>
  <si>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</si>
  <si>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</si>
  <si>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</si>
  <si>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</si>
  <si>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</si>
  <si>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</si>
  <si>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</si>
  <si>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</si>
  <si>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</si>
  <si>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</si>
  <si>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</si>
  <si>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</si>
  <si>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</si>
  <si>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</si>
  <si>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</si>
  <si>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</si>
  <si>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</si>
  <si>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</si>
  <si>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</si>
  <si>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</si>
  <si>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</si>
  <si>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</si>
  <si>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</si>
  <si>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</si>
  <si>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</si>
  <si>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</si>
  <si>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</si>
  <si>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</si>
  <si>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</si>
  <si>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</si>
  <si>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</si>
  <si>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</si>
  <si>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</si>
  <si>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</si>
  <si>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</si>
  <si>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</si>
  <si>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</si>
  <si>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</si>
  <si>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</si>
  <si>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</si>
  <si>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</si>
  <si>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</si>
  <si>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</si>
  <si>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</si>
  <si>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</si>
  <si>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</si>
  <si>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</si>
  <si>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</si>
  <si>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</si>
  <si>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</si>
  <si>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</si>
  <si>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</si>
  <si>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</si>
  <si>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</si>
  <si>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</si>
  <si>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</si>
  <si>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</si>
  <si>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</si>
  <si>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</si>
  <si>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</si>
  <si>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</si>
  <si>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</si>
  <si>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</si>
  <si>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</si>
  <si>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</si>
  <si>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</si>
  <si>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</si>
  <si>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</si>
  <si>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</si>
  <si>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</si>
  <si>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</si>
  <si>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</si>
  <si>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</si>
  <si>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</si>
  <si>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</si>
  <si>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</si>
  <si>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</si>
  <si>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</si>
  <si>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</si>
  <si>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</si>
  <si>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</si>
  <si>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</si>
  <si>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</si>
  <si>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</si>
  <si>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</si>
  <si>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</si>
  <si>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</si>
  <si>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</si>
  <si>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</si>
  <si>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</si>
  <si>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</si>
  <si>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</si>
  <si>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</si>
  <si>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</si>
  <si>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</si>
  <si>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</si>
  <si>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</si>
  <si>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</si>
  <si>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</si>
  <si>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</si>
  <si>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</si>
  <si>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</si>
  <si>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</si>
  <si>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</si>
  <si>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</si>
  <si>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</si>
  <si>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</si>
  <si>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</si>
  <si>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</si>
  <si>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</si>
  <si>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</si>
  <si>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</si>
  <si>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</si>
  <si>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</si>
  <si>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</si>
  <si>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</si>
  <si>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</si>
  <si>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</si>
  <si>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</si>
  <si>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</si>
  <si>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</si>
  <si>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</si>
  <si>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</si>
  <si>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</si>
  <si>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</si>
  <si>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</si>
  <si>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</si>
  <si>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</si>
  <si>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</si>
  <si>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</si>
  <si>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</si>
  <si>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</si>
  <si>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</si>
  <si>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</si>
  <si>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</si>
  <si>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</si>
  <si>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</si>
  <si>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</si>
  <si>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</si>
  <si>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</si>
  <si>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</si>
  <si>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</si>
  <si>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</si>
  <si>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</si>
  <si>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</si>
  <si>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</si>
  <si>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</si>
  <si>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</si>
  <si>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</si>
  <si>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</si>
  <si>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</si>
  <si>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</si>
  <si>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</si>
  <si>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</si>
  <si>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</si>
  <si>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</si>
  <si>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</si>
  <si>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</si>
  <si>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</si>
  <si>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</si>
  <si>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</si>
  <si>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</si>
  <si>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</si>
  <si>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</si>
  <si>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</si>
  <si>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</si>
  <si>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</si>
  <si>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</si>
  <si>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</si>
  <si>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</si>
  <si>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</si>
  <si>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</si>
  <si>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</si>
  <si>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</si>
  <si>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</si>
  <si>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</si>
  <si>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</si>
  <si>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</si>
  <si>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</si>
  <si>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</si>
  <si>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</si>
  <si>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</si>
  <si>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</si>
  <si>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</si>
  <si>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</si>
  <si>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</si>
  <si>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</si>
  <si>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</si>
  <si>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</si>
  <si>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</si>
  <si>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</si>
  <si>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</si>
  <si>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</si>
  <si>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</si>
  <si>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</si>
  <si>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</si>
  <si>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</si>
  <si>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</si>
  <si>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</si>
  <si>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</si>
  <si>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</si>
  <si>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</si>
  <si>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</si>
  <si>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</si>
  <si>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</si>
  <si>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</si>
  <si>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</si>
  <si>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</si>
  <si>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</si>
  <si>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</si>
  <si>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</si>
  <si>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</si>
  <si>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</si>
  <si>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</si>
  <si>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</si>
  <si>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</si>
  <si>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</si>
  <si>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</si>
  <si>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</si>
  <si>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</si>
  <si>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</si>
  <si>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</si>
  <si>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</si>
  <si>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</si>
  <si>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</si>
  <si>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</si>
  <si>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</si>
  <si>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</si>
  <si>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</si>
  <si>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</si>
  <si>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</si>
  <si>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</si>
  <si>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</si>
  <si>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</si>
  <si>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</si>
  <si>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</si>
  <si>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</si>
  <si>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</si>
  <si>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</si>
  <si>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</si>
  <si>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</si>
  <si>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</si>
  <si>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</si>
  <si>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</si>
  <si>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</si>
  <si>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</si>
  <si>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</si>
  <si>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</si>
  <si>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</si>
  <si>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</si>
  <si>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</si>
  <si>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</si>
  <si>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</si>
  <si>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</si>
  <si>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</si>
  <si>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</si>
  <si>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</si>
  <si>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</si>
  <si>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</si>
  <si>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</si>
  <si>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</si>
  <si>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</si>
  <si>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</si>
  <si>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</si>
  <si>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</si>
  <si>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</si>
  <si>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</si>
  <si>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</si>
  <si>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</si>
  <si>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</si>
  <si>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</si>
  <si>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</si>
  <si>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</si>
  <si>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</si>
  <si>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</si>
  <si>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</si>
  <si>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</si>
  <si>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</si>
  <si>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</si>
  <si>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</si>
  <si>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</si>
  <si>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</si>
  <si>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</si>
  <si>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</si>
  <si>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</si>
  <si>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</si>
  <si>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</si>
  <si>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</si>
  <si>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</si>
  <si>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</si>
  <si>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</si>
  <si>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</si>
  <si>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</si>
  <si>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</si>
  <si>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</si>
  <si>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</si>
  <si>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</si>
  <si>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</si>
  <si>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</si>
  <si>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</si>
  <si>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</si>
  <si>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</si>
  <si>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</si>
  <si>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</si>
  <si>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</si>
  <si>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</si>
  <si>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</si>
  <si>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</si>
  <si>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</si>
  <si>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</si>
  <si>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</si>
  <si>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</si>
  <si>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</si>
  <si>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</si>
  <si>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</si>
  <si>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</si>
  <si>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</si>
  <si>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</si>
  <si>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</si>
  <si>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</si>
  <si>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</si>
  <si>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</si>
  <si>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</si>
  <si>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</si>
  <si>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</si>
  <si>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</si>
  <si>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</si>
  <si>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</si>
  <si>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</si>
  <si>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</si>
  <si>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</si>
  <si>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</si>
  <si>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</si>
  <si>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</si>
  <si>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</si>
  <si>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</si>
  <si>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</si>
  <si>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</si>
  <si>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</si>
  <si>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</si>
  <si>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</si>
  <si>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</si>
  <si>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</si>
  <si>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</si>
  <si>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</si>
  <si>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</si>
  <si>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</si>
  <si>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</si>
  <si>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</si>
  <si>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</si>
  <si>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</si>
  <si>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</si>
  <si>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</si>
  <si>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</si>
  <si>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</si>
  <si>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</si>
  <si>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</si>
  <si>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</si>
  <si>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</si>
  <si>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</si>
  <si>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</si>
  <si>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</si>
  <si>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</si>
  <si>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</si>
  <si>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</si>
  <si>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</si>
  <si>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</si>
  <si>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</si>
  <si>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</si>
  <si>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</si>
  <si>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</si>
  <si>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</si>
  <si>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</si>
  <si>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</si>
  <si>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</si>
  <si>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</si>
  <si>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</si>
  <si>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</si>
  <si>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</si>
  <si>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</si>
  <si>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</si>
  <si>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</si>
  <si>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</si>
  <si>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</si>
  <si>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</si>
  <si>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</si>
  <si>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</si>
  <si>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</si>
  <si>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</si>
  <si>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</si>
  <si>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</si>
  <si>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</si>
  <si>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</si>
  <si>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</si>
  <si>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</si>
  <si>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</si>
  <si>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</si>
  <si>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</si>
  <si>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</si>
  <si>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</si>
  <si>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</si>
  <si>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</si>
  <si>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</si>
  <si>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</si>
  <si>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</si>
  <si>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</si>
  <si>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</si>
  <si>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</si>
  <si>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</si>
  <si>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</si>
  <si>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</si>
  <si>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</si>
  <si>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</si>
  <si>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</si>
  <si>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</si>
  <si>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</si>
  <si>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</si>
  <si>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</si>
  <si>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</si>
  <si>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</si>
  <si>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</si>
  <si>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</si>
  <si>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</si>
  <si>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</si>
  <si>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</si>
  <si>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</si>
  <si>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</si>
  <si>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</si>
  <si>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</si>
  <si>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</si>
  <si>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</si>
  <si>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</si>
  <si>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</si>
  <si>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</si>
  <si>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</si>
  <si>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</si>
  <si>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</si>
  <si>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</si>
  <si>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</si>
  <si>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</si>
  <si>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</si>
  <si>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</si>
  <si>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</si>
  <si>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</si>
  <si>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</si>
  <si>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</si>
  <si>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</si>
  <si>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</si>
  <si>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</si>
  <si>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</si>
  <si>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</si>
  <si>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</si>
  <si>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</si>
  <si>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</si>
  <si>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</si>
  <si>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</si>
  <si>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</si>
  <si>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</si>
  <si>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</si>
  <si>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</si>
  <si>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</si>
  <si>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</si>
  <si>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</si>
  <si>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</si>
  <si>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</si>
  <si>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</si>
  <si>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</si>
  <si>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</si>
  <si>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</si>
  <si>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</si>
  <si>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</si>
  <si>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</si>
  <si>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</si>
  <si>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</si>
  <si>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</si>
  <si>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</si>
  <si>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</si>
  <si>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</si>
  <si>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</si>
  <si>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</si>
  <si>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</si>
  <si>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</si>
  <si>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</si>
  <si>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</si>
  <si>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</si>
  <si>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</si>
  <si>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</si>
  <si>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</si>
  <si>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</si>
  <si>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</si>
  <si>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</si>
  <si>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</si>
  <si>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</si>
  <si>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</si>
  <si>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</si>
  <si>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</si>
  <si>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</si>
  <si>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</si>
  <si>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</si>
  <si>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</si>
  <si>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</si>
  <si>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</si>
  <si>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</si>
  <si>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</si>
  <si>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</si>
  <si>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</si>
  <si>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</si>
  <si>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</si>
  <si>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</si>
  <si>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</si>
  <si>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</si>
  <si>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</si>
  <si>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</si>
  <si>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</si>
  <si>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</si>
  <si>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</si>
  <si>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</si>
  <si>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</si>
  <si>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</si>
  <si>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</si>
  <si>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</si>
  <si>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</si>
  <si>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</si>
  <si>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</si>
  <si>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</si>
  <si>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</si>
  <si>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</si>
  <si>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</si>
  <si>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</si>
  <si>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</si>
  <si>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</si>
  <si>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</si>
  <si>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</si>
  <si>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</si>
  <si>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</si>
  <si>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</si>
  <si>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</si>
  <si>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</si>
  <si>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</si>
  <si>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</si>
  <si>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</si>
  <si>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</si>
  <si>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</si>
  <si>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</si>
  <si>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</si>
  <si>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</si>
  <si>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</si>
  <si>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</si>
  <si>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</si>
  <si>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</si>
  <si>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</si>
  <si>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</si>
  <si>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CALLE 110  3-79 EUROPARK BODEGA 12</t>
  </si>
  <si>
    <t>3858609</t>
  </si>
  <si>
    <t>68-26-2016-315</t>
  </si>
  <si>
    <t>Prestar el servicio de atencion, educacion inical y cuidado de niños y  niñas menores de cinco años o hasta su ingreso al grado transicion y a mujer gestante y madres en periodo de lactancia con el fin de promover el desarrollo integral de la primera infancia con calidad, de conformidad con los lineamientos, manual operativo, las directrices, parametros y estandares establecidos por el ICBF en el marco de la estrategia de la atencion integral "de cero a siempre"</t>
  </si>
  <si>
    <t>68-305-2018</t>
  </si>
  <si>
    <t xml:space="preserve">Prestar el servicio de educación inicial en el marco de la atención integral a mujeres gestantes, niñas y niños menores de 5 años hasta su ingreso al grado transición, de conformidad con los Manuales Operativos de las modalidades y las directrices establecidas por el ICBF, en armonía con la política de Estado para el desarrollo integral de la Primera Infancia de Cer0 a Siempre, en el servicio Desarrollo Infantil en Medio Familiar.  </t>
  </si>
  <si>
    <t>68-26-2014-407</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</si>
  <si>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servico para que esta asuma con su personal y bajo su exclusiva responsabilidad dicha atencion</t>
  </si>
  <si>
    <t>2021-68-10001655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</si>
</sst>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 zoomScale="85" zoomScaleNormal="85" zoomScaleSheetLayoutView="40" zoomScalePageLayoutView="40" workbookViewId="0">
      <selection activeCell="A116" sqref="A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2712</v>
      </c>
      <c r="D15" s="35"/>
      <c r="E15" s="35"/>
      <c r="F15" s="5"/>
      <c r="G15" s="32" t="s">
        <v>1168</v>
      </c>
      <c r="H15" s="101" t="s">
        <v>887</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887</v>
      </c>
      <c r="J20" s="145" t="s">
        <v>919</v>
      </c>
      <c r="K20" s="146">
        <v>2644957189</v>
      </c>
      <c r="L20" s="147">
        <v>44193</v>
      </c>
      <c r="M20" s="147">
        <v>44561</v>
      </c>
      <c r="N20" s="130">
        <f>+(M20-L20)/30</f>
        <v>12.266666666666667</v>
      </c>
      <c r="O20" s="133"/>
      <c r="U20" s="129"/>
      <c r="V20" s="103">
        <f ca="1">NOW()</f>
        <v>44193.309913425925</v>
      </c>
      <c r="W20" s="103">
        <f ca="1">NOW()</f>
        <v>44193.309913425925</v>
      </c>
    </row>
    <row r="21" spans="1:23" ht="30" customHeight="1" outlineLevel="1" x14ac:dyDescent="0.25">
      <c r="A21" s="9"/>
      <c r="B21" s="70"/>
      <c r="C21" s="5"/>
      <c r="D21" s="5"/>
      <c r="E21" s="5"/>
      <c r="F21" s="5"/>
      <c r="G21" s="5"/>
      <c r="H21" s="69"/>
      <c r="I21" s="144" t="s">
        <v>887</v>
      </c>
      <c r="J21" s="145" t="s">
        <v>912</v>
      </c>
      <c r="K21" s="146">
        <v>2644957189</v>
      </c>
      <c r="L21" s="147">
        <v>44193</v>
      </c>
      <c r="M21" s="147">
        <v>44561</v>
      </c>
      <c r="N21" s="130">
        <f t="shared" ref="N21:N35" si="0">+(M21-L21)/30</f>
        <v>12.266666666666667</v>
      </c>
      <c r="O21" s="134"/>
    </row>
    <row r="22" spans="1:23" ht="30" customHeight="1" outlineLevel="1" x14ac:dyDescent="0.3">
      <c r="A22" s="9"/>
      <c r="B22" s="70"/>
      <c r="C22" s="5"/>
      <c r="D22" s="5"/>
      <c r="E22" s="5"/>
      <c r="F22" s="5"/>
      <c r="G22" s="5"/>
      <c r="H22" s="69"/>
      <c r="I22" s="144" t="s">
        <v>887</v>
      </c>
      <c r="J22" s="145" t="s">
        <v>924</v>
      </c>
      <c r="K22" s="146">
        <v>2644957189</v>
      </c>
      <c r="L22" s="147">
        <v>44193</v>
      </c>
      <c r="M22" s="147">
        <v>44561</v>
      </c>
      <c r="N22" s="131">
        <f t="shared" ref="N22:N33" si="1">+(M22-L22)/30</f>
        <v>12.266666666666667</v>
      </c>
      <c r="O22" s="134"/>
    </row>
    <row r="23" spans="1:23" ht="30" customHeight="1" outlineLevel="1" x14ac:dyDescent="0.25">
      <c r="A23" s="9"/>
      <c r="B23" s="100"/>
      <c r="C23" s="21"/>
      <c r="D23" s="21"/>
      <c r="E23" s="21"/>
      <c r="F23" s="5"/>
      <c r="G23" s="5"/>
      <c r="H23" s="69"/>
      <c r="I23" s="144" t="s">
        <v>887</v>
      </c>
      <c r="J23" s="145" t="s">
        <v>224</v>
      </c>
      <c r="K23" s="146">
        <v>2644957189</v>
      </c>
      <c r="L23" s="147">
        <v>44193</v>
      </c>
      <c r="M23" s="147">
        <v>44561</v>
      </c>
      <c r="N23" s="131">
        <f t="shared" si="1"/>
        <v>12.266666666666667</v>
      </c>
      <c r="O23" s="134"/>
      <c r="Q23" s="102"/>
      <c r="R23" s="55"/>
      <c r="S23" s="103"/>
      <c r="T23" s="103"/>
    </row>
    <row r="24" spans="1:23" ht="30" customHeight="1" outlineLevel="1" x14ac:dyDescent="0.25">
      <c r="A24" s="9"/>
      <c r="B24" s="100"/>
      <c r="C24" s="21"/>
      <c r="D24" s="21"/>
      <c r="E24" s="21"/>
      <c r="F24" s="5"/>
      <c r="G24" s="5"/>
      <c r="H24" s="69"/>
      <c r="I24" s="144" t="s">
        <v>887</v>
      </c>
      <c r="J24" s="145" t="s">
        <v>959</v>
      </c>
      <c r="K24" s="146">
        <v>2644957189</v>
      </c>
      <c r="L24" s="147">
        <v>44193</v>
      </c>
      <c r="M24" s="147">
        <v>44561</v>
      </c>
      <c r="N24" s="131">
        <f t="shared" si="1"/>
        <v>12.266666666666667</v>
      </c>
      <c r="O24" s="134"/>
    </row>
    <row r="25" spans="1:23" ht="30" customHeight="1" outlineLevel="1" x14ac:dyDescent="0.25">
      <c r="A25" s="9"/>
      <c r="B25" s="100"/>
      <c r="C25" s="21"/>
      <c r="D25" s="21"/>
      <c r="E25" s="21"/>
      <c r="F25" s="5"/>
      <c r="G25" s="5"/>
      <c r="H25" s="69"/>
      <c r="I25" s="144" t="s">
        <v>887</v>
      </c>
      <c r="J25" s="145" t="s">
        <v>901</v>
      </c>
      <c r="K25" s="146">
        <v>2644957189</v>
      </c>
      <c r="L25" s="147">
        <v>44193</v>
      </c>
      <c r="M25" s="147">
        <v>44561</v>
      </c>
      <c r="N25" s="131">
        <f t="shared" si="1"/>
        <v>12.266666666666667</v>
      </c>
      <c r="O25" s="134"/>
    </row>
    <row r="26" spans="1:23" ht="30" customHeight="1" outlineLevel="1" x14ac:dyDescent="0.3">
      <c r="A26" s="9"/>
      <c r="B26" s="100"/>
      <c r="C26" s="21"/>
      <c r="D26" s="21"/>
      <c r="E26" s="21"/>
      <c r="F26" s="5"/>
      <c r="G26" s="5"/>
      <c r="H26" s="69"/>
      <c r="I26" s="144" t="s">
        <v>887</v>
      </c>
      <c r="J26" s="145" t="s">
        <v>946</v>
      </c>
      <c r="K26" s="146">
        <v>2644957189</v>
      </c>
      <c r="L26" s="147">
        <v>44193</v>
      </c>
      <c r="M26" s="147">
        <v>44561</v>
      </c>
      <c r="N26" s="131">
        <f t="shared" si="1"/>
        <v>12.266666666666667</v>
      </c>
      <c r="O26" s="134"/>
    </row>
    <row r="27" spans="1:23" ht="30" customHeight="1" outlineLevel="1" x14ac:dyDescent="0.3">
      <c r="A27" s="9"/>
      <c r="B27" s="100"/>
      <c r="C27" s="21"/>
      <c r="D27" s="21"/>
      <c r="E27" s="21"/>
      <c r="F27" s="5"/>
      <c r="G27" s="5"/>
      <c r="H27" s="69"/>
      <c r="I27" s="144" t="s">
        <v>887</v>
      </c>
      <c r="J27" s="145" t="s">
        <v>890</v>
      </c>
      <c r="K27" s="146">
        <v>2644957189</v>
      </c>
      <c r="L27" s="147">
        <v>44193</v>
      </c>
      <c r="M27" s="147">
        <v>44561</v>
      </c>
      <c r="N27" s="131">
        <f t="shared" si="1"/>
        <v>12.266666666666667</v>
      </c>
      <c r="O27" s="134"/>
    </row>
    <row r="28" spans="1:23" ht="30" customHeight="1" outlineLevel="1" x14ac:dyDescent="0.3">
      <c r="A28" s="9"/>
      <c r="B28" s="100"/>
      <c r="C28" s="21"/>
      <c r="D28" s="21"/>
      <c r="E28" s="21"/>
      <c r="F28" s="5"/>
      <c r="G28" s="5"/>
      <c r="H28" s="69"/>
      <c r="I28" s="144"/>
      <c r="J28" s="145"/>
      <c r="K28" s="146"/>
      <c r="L28" s="147"/>
      <c r="M28" s="147"/>
      <c r="N28" s="131">
        <f t="shared" si="1"/>
        <v>0</v>
      </c>
      <c r="O28" s="134"/>
    </row>
    <row r="29" spans="1:23" ht="30" customHeight="1" outlineLevel="1" x14ac:dyDescent="0.3">
      <c r="A29" s="9"/>
      <c r="B29" s="70"/>
      <c r="C29" s="5"/>
      <c r="D29" s="5"/>
      <c r="E29" s="5"/>
      <c r="F29" s="5"/>
      <c r="G29" s="5"/>
      <c r="H29" s="69"/>
      <c r="I29" s="144"/>
      <c r="J29" s="145"/>
      <c r="K29" s="146"/>
      <c r="L29" s="147"/>
      <c r="M29" s="147"/>
      <c r="N29" s="131">
        <f t="shared" si="1"/>
        <v>0</v>
      </c>
      <c r="O29" s="134"/>
    </row>
    <row r="30" spans="1:23" ht="30" customHeight="1" outlineLevel="1" x14ac:dyDescent="0.3">
      <c r="A30" s="9"/>
      <c r="B30" s="70"/>
      <c r="C30" s="5"/>
      <c r="D30" s="5"/>
      <c r="E30" s="5"/>
      <c r="F30" s="5"/>
      <c r="G30" s="5"/>
      <c r="H30" s="69"/>
      <c r="I30" s="144"/>
      <c r="J30" s="145"/>
      <c r="K30" s="146"/>
      <c r="L30" s="147"/>
      <c r="M30" s="147"/>
      <c r="N30" s="131">
        <f t="shared" si="1"/>
        <v>0</v>
      </c>
      <c r="O30" s="134"/>
    </row>
    <row r="31" spans="1:23" ht="30" customHeight="1" outlineLevel="1" x14ac:dyDescent="0.3">
      <c r="A31" s="9"/>
      <c r="B31" s="70"/>
      <c r="C31" s="5"/>
      <c r="D31" s="5"/>
      <c r="E31" s="5"/>
      <c r="F31" s="5"/>
      <c r="G31" s="5"/>
      <c r="H31" s="69"/>
      <c r="I31" s="144"/>
      <c r="J31" s="145"/>
      <c r="K31" s="146"/>
      <c r="L31" s="147"/>
      <c r="M31" s="147"/>
      <c r="N31" s="131">
        <f t="shared" si="1"/>
        <v>0</v>
      </c>
      <c r="O31" s="134"/>
    </row>
    <row r="32" spans="1:23" ht="30" customHeight="1" outlineLevel="1" x14ac:dyDescent="0.3">
      <c r="A32" s="9"/>
      <c r="B32" s="70"/>
      <c r="C32" s="5"/>
      <c r="D32" s="5"/>
      <c r="E32" s="5"/>
      <c r="F32" s="5"/>
      <c r="G32" s="5"/>
      <c r="H32" s="69"/>
      <c r="I32" s="144"/>
      <c r="J32" s="145"/>
      <c r="K32" s="146"/>
      <c r="L32" s="147"/>
      <c r="M32" s="147"/>
      <c r="N32" s="131">
        <f t="shared" si="1"/>
        <v>0</v>
      </c>
      <c r="O32" s="134"/>
    </row>
    <row r="33" spans="1:16" ht="30" customHeight="1" outlineLevel="1" x14ac:dyDescent="0.3">
      <c r="A33" s="9"/>
      <c r="B33" s="70"/>
      <c r="C33" s="5"/>
      <c r="D33" s="5"/>
      <c r="E33" s="5"/>
      <c r="F33" s="5"/>
      <c r="G33" s="5"/>
      <c r="H33" s="69"/>
      <c r="I33" s="144"/>
      <c r="J33" s="145"/>
      <c r="K33" s="146"/>
      <c r="L33" s="147"/>
      <c r="M33" s="147"/>
      <c r="N33" s="131">
        <f t="shared" si="1"/>
        <v>0</v>
      </c>
      <c r="O33" s="134"/>
    </row>
    <row r="34" spans="1:16" ht="30" customHeight="1" outlineLevel="1" x14ac:dyDescent="0.3">
      <c r="A34" s="9"/>
      <c r="B34" s="70"/>
      <c r="C34" s="5"/>
      <c r="D34" s="5"/>
      <c r="E34" s="5"/>
      <c r="F34" s="5"/>
      <c r="G34" s="5"/>
      <c r="H34" s="69"/>
      <c r="I34" s="144"/>
      <c r="J34" s="145"/>
      <c r="K34" s="146"/>
      <c r="L34" s="147"/>
      <c r="M34" s="147"/>
      <c r="N34" s="131">
        <f t="shared" si="0"/>
        <v>0</v>
      </c>
      <c r="O34" s="134"/>
    </row>
    <row r="35" spans="1:16" ht="30" customHeight="1" outlineLevel="1" x14ac:dyDescent="0.3">
      <c r="A35" s="9"/>
      <c r="B35" s="70"/>
      <c r="C35" s="5"/>
      <c r="D35" s="5"/>
      <c r="E35" s="5"/>
      <c r="F35" s="5"/>
      <c r="G35" s="5"/>
      <c r="H35" s="69"/>
      <c r="I35" s="144"/>
      <c r="J35" s="145"/>
      <c r="K35" s="146"/>
      <c r="L35" s="147"/>
      <c r="M35" s="147"/>
      <c r="N35" s="131">
        <f t="shared" si="0"/>
        <v>0</v>
      </c>
      <c r="O35" s="134"/>
    </row>
    <row r="36" spans="1:16" ht="14.45" x14ac:dyDescent="0.3">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3">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thickBot="1" x14ac:dyDescent="0.35"/>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2702</v>
      </c>
      <c r="C48" s="110" t="s">
        <v>31</v>
      </c>
      <c r="D48" s="108" t="s">
        <v>2677</v>
      </c>
      <c r="E48" s="140">
        <v>41999</v>
      </c>
      <c r="F48" s="140">
        <v>42353</v>
      </c>
      <c r="G48" s="155">
        <f>IF(AND(E48&lt;&gt;"",F48&lt;&gt;""),((F48-E48)/30),"")</f>
        <v>11.8</v>
      </c>
      <c r="H48" s="117" t="s">
        <v>2679</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2682</v>
      </c>
      <c r="C49" s="110" t="s">
        <v>31</v>
      </c>
      <c r="D49" s="108" t="s">
        <v>2677</v>
      </c>
      <c r="E49" s="140">
        <v>41999</v>
      </c>
      <c r="F49" s="140">
        <v>42353</v>
      </c>
      <c r="G49" s="155">
        <f t="shared" ref="G49:G50" si="2">IF(AND(E49&lt;&gt;"",F49&lt;&gt;""),((F49-E49)/30),"")</f>
        <v>11.8</v>
      </c>
      <c r="H49" s="117" t="s">
        <v>2679</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2682</v>
      </c>
      <c r="C50" s="110" t="s">
        <v>31</v>
      </c>
      <c r="D50" s="108" t="s">
        <v>2677</v>
      </c>
      <c r="E50" s="140">
        <v>41999</v>
      </c>
      <c r="F50" s="140">
        <v>42353</v>
      </c>
      <c r="G50" s="155">
        <f t="shared" si="2"/>
        <v>11.8</v>
      </c>
      <c r="H50" s="117" t="s">
        <v>2679</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2682</v>
      </c>
      <c r="C51" s="110" t="s">
        <v>31</v>
      </c>
      <c r="D51" s="108" t="s">
        <v>2677</v>
      </c>
      <c r="E51" s="140">
        <v>41999</v>
      </c>
      <c r="F51" s="140">
        <v>42353</v>
      </c>
      <c r="G51" s="155">
        <f t="shared" ref="G51:G107" si="3">IF(AND(E51&lt;&gt;"",F51&lt;&gt;""),((F51-E51)/30),"")</f>
        <v>11.8</v>
      </c>
      <c r="H51" s="117" t="s">
        <v>2679</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2682</v>
      </c>
      <c r="C52" s="110" t="s">
        <v>31</v>
      </c>
      <c r="D52" s="108" t="s">
        <v>2677</v>
      </c>
      <c r="E52" s="140">
        <v>41999</v>
      </c>
      <c r="F52" s="140">
        <v>42353</v>
      </c>
      <c r="G52" s="155">
        <f t="shared" si="3"/>
        <v>11.8</v>
      </c>
      <c r="H52" s="117" t="s">
        <v>2680</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2682</v>
      </c>
      <c r="C53" s="110" t="s">
        <v>31</v>
      </c>
      <c r="D53" s="108" t="s">
        <v>2678</v>
      </c>
      <c r="E53" s="140">
        <v>43483</v>
      </c>
      <c r="F53" s="140">
        <v>43826</v>
      </c>
      <c r="G53" s="155">
        <f t="shared" si="3"/>
        <v>11.433333333333334</v>
      </c>
      <c r="H53" s="117" t="s">
        <v>2681</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2682</v>
      </c>
      <c r="C54" s="110" t="s">
        <v>31</v>
      </c>
      <c r="D54" s="108" t="s">
        <v>2678</v>
      </c>
      <c r="E54" s="140">
        <v>43483</v>
      </c>
      <c r="F54" s="140">
        <v>43826</v>
      </c>
      <c r="G54" s="155">
        <f t="shared" si="3"/>
        <v>11.433333333333334</v>
      </c>
      <c r="H54" s="117" t="s">
        <v>2681</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2682</v>
      </c>
      <c r="C55" s="110" t="s">
        <v>31</v>
      </c>
      <c r="D55" s="108" t="s">
        <v>2678</v>
      </c>
      <c r="E55" s="140">
        <v>43483</v>
      </c>
      <c r="F55" s="140">
        <v>43826</v>
      </c>
      <c r="G55" s="155">
        <f t="shared" si="3"/>
        <v>11.433333333333334</v>
      </c>
      <c r="H55" s="117" t="s">
        <v>2681</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2682</v>
      </c>
      <c r="C56" s="110" t="s">
        <v>31</v>
      </c>
      <c r="D56" s="108" t="s">
        <v>2678</v>
      </c>
      <c r="E56" s="140">
        <v>43483</v>
      </c>
      <c r="F56" s="140">
        <v>43826</v>
      </c>
      <c r="G56" s="155">
        <f t="shared" si="3"/>
        <v>11.433333333333334</v>
      </c>
      <c r="H56" s="117" t="s">
        <v>2681</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2682</v>
      </c>
      <c r="C57" s="65" t="s">
        <v>31</v>
      </c>
      <c r="D57" s="63" t="s">
        <v>2678</v>
      </c>
      <c r="E57" s="140">
        <v>43483</v>
      </c>
      <c r="F57" s="140">
        <v>43826</v>
      </c>
      <c r="G57" s="155">
        <f t="shared" si="3"/>
        <v>11.433333333333334</v>
      </c>
      <c r="H57" s="117" t="s">
        <v>2681</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2682</v>
      </c>
      <c r="C58" s="65" t="s">
        <v>31</v>
      </c>
      <c r="D58" s="63" t="s">
        <v>2678</v>
      </c>
      <c r="E58" s="140">
        <v>43483</v>
      </c>
      <c r="F58" s="140">
        <v>43826</v>
      </c>
      <c r="G58" s="155">
        <f t="shared" si="3"/>
        <v>11.433333333333334</v>
      </c>
      <c r="H58" s="117" t="s">
        <v>2681</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2682</v>
      </c>
      <c r="C59" s="65" t="s">
        <v>31</v>
      </c>
      <c r="D59" s="63" t="s">
        <v>2678</v>
      </c>
      <c r="E59" s="140">
        <v>43483</v>
      </c>
      <c r="F59" s="140">
        <v>43826</v>
      </c>
      <c r="G59" s="155">
        <f t="shared" si="3"/>
        <v>11.433333333333334</v>
      </c>
      <c r="H59" s="117" t="s">
        <v>2681</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2682</v>
      </c>
      <c r="C60" s="65" t="s">
        <v>31</v>
      </c>
      <c r="D60" s="63" t="s">
        <v>2678</v>
      </c>
      <c r="E60" s="140">
        <v>43483</v>
      </c>
      <c r="F60" s="140">
        <v>43826</v>
      </c>
      <c r="G60" s="155">
        <f t="shared" si="3"/>
        <v>11.433333333333334</v>
      </c>
      <c r="H60" s="117" t="s">
        <v>2681</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2682</v>
      </c>
      <c r="C61" s="65" t="s">
        <v>31</v>
      </c>
      <c r="D61" s="63" t="s">
        <v>2678</v>
      </c>
      <c r="E61" s="140">
        <v>43483</v>
      </c>
      <c r="F61" s="140">
        <v>43826</v>
      </c>
      <c r="G61" s="155">
        <f t="shared" si="3"/>
        <v>11.433333333333334</v>
      </c>
      <c r="H61" s="117" t="s">
        <v>2681</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2682</v>
      </c>
      <c r="C62" s="65" t="s">
        <v>31</v>
      </c>
      <c r="D62" s="63" t="s">
        <v>2678</v>
      </c>
      <c r="E62" s="140">
        <v>43483</v>
      </c>
      <c r="F62" s="140">
        <v>43826</v>
      </c>
      <c r="G62" s="155">
        <f t="shared" si="3"/>
        <v>11.433333333333334</v>
      </c>
      <c r="H62" s="117" t="s">
        <v>2681</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2682</v>
      </c>
      <c r="C63" s="65" t="s">
        <v>31</v>
      </c>
      <c r="D63" s="63" t="s">
        <v>2683</v>
      </c>
      <c r="E63" s="140">
        <v>41388</v>
      </c>
      <c r="F63" s="140">
        <v>41639</v>
      </c>
      <c r="G63" s="155">
        <f t="shared" si="3"/>
        <v>8.3666666666666671</v>
      </c>
      <c r="H63" s="64" t="s">
        <v>2686</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2682</v>
      </c>
      <c r="C64" s="65" t="s">
        <v>31</v>
      </c>
      <c r="D64" s="63" t="s">
        <v>2683</v>
      </c>
      <c r="E64" s="140">
        <v>41388</v>
      </c>
      <c r="F64" s="140">
        <v>41639</v>
      </c>
      <c r="G64" s="155">
        <f t="shared" si="3"/>
        <v>8.3666666666666671</v>
      </c>
      <c r="H64" s="64" t="s">
        <v>2686</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2682</v>
      </c>
      <c r="C65" s="65" t="s">
        <v>31</v>
      </c>
      <c r="D65" s="63" t="s">
        <v>2683</v>
      </c>
      <c r="E65" s="140">
        <v>41388</v>
      </c>
      <c r="F65" s="140">
        <v>41639</v>
      </c>
      <c r="G65" s="155">
        <f t="shared" si="3"/>
        <v>8.3666666666666671</v>
      </c>
      <c r="H65" s="64" t="s">
        <v>2686</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2682</v>
      </c>
      <c r="C66" s="65" t="s">
        <v>31</v>
      </c>
      <c r="D66" s="63" t="s">
        <v>2683</v>
      </c>
      <c r="E66" s="140">
        <v>41388</v>
      </c>
      <c r="F66" s="140">
        <v>41639</v>
      </c>
      <c r="G66" s="155">
        <f t="shared" si="3"/>
        <v>8.3666666666666671</v>
      </c>
      <c r="H66" s="64" t="s">
        <v>2686</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2682</v>
      </c>
      <c r="C67" s="65" t="s">
        <v>31</v>
      </c>
      <c r="D67" s="63" t="s">
        <v>2683</v>
      </c>
      <c r="E67" s="140">
        <v>41388</v>
      </c>
      <c r="F67" s="140">
        <v>41639</v>
      </c>
      <c r="G67" s="155">
        <f t="shared" si="3"/>
        <v>8.3666666666666671</v>
      </c>
      <c r="H67" s="64" t="s">
        <v>2686</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2682</v>
      </c>
      <c r="C68" s="65" t="s">
        <v>31</v>
      </c>
      <c r="D68" s="63" t="s">
        <v>2683</v>
      </c>
      <c r="E68" s="140">
        <v>41388</v>
      </c>
      <c r="F68" s="140">
        <v>41639</v>
      </c>
      <c r="G68" s="155">
        <f t="shared" si="3"/>
        <v>8.3666666666666671</v>
      </c>
      <c r="H68" s="64" t="s">
        <v>2686</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2682</v>
      </c>
      <c r="C69" s="65" t="s">
        <v>31</v>
      </c>
      <c r="D69" s="63" t="s">
        <v>2683</v>
      </c>
      <c r="E69" s="140">
        <v>41388</v>
      </c>
      <c r="F69" s="140">
        <v>41639</v>
      </c>
      <c r="G69" s="155">
        <f t="shared" si="3"/>
        <v>8.3666666666666671</v>
      </c>
      <c r="H69" s="64" t="s">
        <v>2686</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2682</v>
      </c>
      <c r="C70" s="65" t="s">
        <v>31</v>
      </c>
      <c r="D70" s="63" t="s">
        <v>2683</v>
      </c>
      <c r="E70" s="140">
        <v>41388</v>
      </c>
      <c r="F70" s="140">
        <v>41639</v>
      </c>
      <c r="G70" s="155">
        <f t="shared" si="3"/>
        <v>8.3666666666666671</v>
      </c>
      <c r="H70" s="64" t="s">
        <v>2686</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2682</v>
      </c>
      <c r="C71" s="65" t="s">
        <v>31</v>
      </c>
      <c r="D71" s="63" t="s">
        <v>2683</v>
      </c>
      <c r="E71" s="140">
        <v>41388</v>
      </c>
      <c r="F71" s="140">
        <v>41639</v>
      </c>
      <c r="G71" s="155">
        <f t="shared" si="3"/>
        <v>8.3666666666666671</v>
      </c>
      <c r="H71" s="64" t="s">
        <v>2686</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2682</v>
      </c>
      <c r="C72" s="65" t="s">
        <v>31</v>
      </c>
      <c r="D72" s="63" t="s">
        <v>2683</v>
      </c>
      <c r="E72" s="140">
        <v>41388</v>
      </c>
      <c r="F72" s="140">
        <v>41639</v>
      </c>
      <c r="G72" s="155">
        <f t="shared" si="3"/>
        <v>8.3666666666666671</v>
      </c>
      <c r="H72" s="64" t="s">
        <v>2686</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2682</v>
      </c>
      <c r="C73" s="65" t="s">
        <v>31</v>
      </c>
      <c r="D73" s="63" t="s">
        <v>2684</v>
      </c>
      <c r="E73" s="140">
        <v>43313</v>
      </c>
      <c r="F73" s="140">
        <v>43449</v>
      </c>
      <c r="G73" s="155">
        <f t="shared" si="3"/>
        <v>4.5333333333333332</v>
      </c>
      <c r="H73" s="64" t="s">
        <v>2687</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2682</v>
      </c>
      <c r="C74" s="65" t="s">
        <v>31</v>
      </c>
      <c r="D74" s="63" t="s">
        <v>2684</v>
      </c>
      <c r="E74" s="140">
        <v>43313</v>
      </c>
      <c r="F74" s="140">
        <v>43449</v>
      </c>
      <c r="G74" s="155">
        <f t="shared" si="3"/>
        <v>4.5333333333333332</v>
      </c>
      <c r="H74" s="64" t="s">
        <v>2687</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2682</v>
      </c>
      <c r="C75" s="65" t="s">
        <v>31</v>
      </c>
      <c r="D75" s="63" t="s">
        <v>2684</v>
      </c>
      <c r="E75" s="140">
        <v>43313</v>
      </c>
      <c r="F75" s="140">
        <v>43449</v>
      </c>
      <c r="G75" s="155">
        <f t="shared" si="3"/>
        <v>4.5333333333333332</v>
      </c>
      <c r="H75" s="64" t="s">
        <v>2687</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2682</v>
      </c>
      <c r="C76" s="65" t="s">
        <v>31</v>
      </c>
      <c r="D76" s="63" t="s">
        <v>2684</v>
      </c>
      <c r="E76" s="140">
        <v>43313</v>
      </c>
      <c r="F76" s="140">
        <v>43449</v>
      </c>
      <c r="G76" s="155">
        <f t="shared" si="3"/>
        <v>4.5333333333333332</v>
      </c>
      <c r="H76" s="64" t="s">
        <v>2687</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2682</v>
      </c>
      <c r="C77" s="65" t="s">
        <v>31</v>
      </c>
      <c r="D77" s="63" t="s">
        <v>2684</v>
      </c>
      <c r="E77" s="140">
        <v>43313</v>
      </c>
      <c r="F77" s="140">
        <v>43449</v>
      </c>
      <c r="G77" s="155">
        <f t="shared" si="3"/>
        <v>4.5333333333333332</v>
      </c>
      <c r="H77" s="64" t="s">
        <v>2687</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2682</v>
      </c>
      <c r="C78" s="65" t="s">
        <v>31</v>
      </c>
      <c r="D78" s="63" t="s">
        <v>2685</v>
      </c>
      <c r="E78" s="140">
        <v>41663</v>
      </c>
      <c r="F78" s="140">
        <v>41943</v>
      </c>
      <c r="G78" s="155">
        <f t="shared" si="3"/>
        <v>9.3333333333333339</v>
      </c>
      <c r="H78" s="64" t="s">
        <v>2688</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2682</v>
      </c>
      <c r="C79" s="65" t="s">
        <v>31</v>
      </c>
      <c r="D79" s="63" t="s">
        <v>2685</v>
      </c>
      <c r="E79" s="140">
        <v>41663</v>
      </c>
      <c r="F79" s="140">
        <v>41943</v>
      </c>
      <c r="G79" s="155">
        <f t="shared" si="3"/>
        <v>9.3333333333333339</v>
      </c>
      <c r="H79" s="64" t="s">
        <v>2688</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2682</v>
      </c>
      <c r="C80" s="65" t="s">
        <v>31</v>
      </c>
      <c r="D80" s="63" t="s">
        <v>2685</v>
      </c>
      <c r="E80" s="140">
        <v>41663</v>
      </c>
      <c r="F80" s="140">
        <v>41943</v>
      </c>
      <c r="G80" s="155">
        <f t="shared" si="3"/>
        <v>9.3333333333333339</v>
      </c>
      <c r="H80" s="64" t="s">
        <v>2688</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2682</v>
      </c>
      <c r="C81" s="65" t="s">
        <v>31</v>
      </c>
      <c r="D81" s="63" t="s">
        <v>2685</v>
      </c>
      <c r="E81" s="140">
        <v>41663</v>
      </c>
      <c r="F81" s="140">
        <v>41943</v>
      </c>
      <c r="G81" s="155">
        <f t="shared" si="3"/>
        <v>9.3333333333333339</v>
      </c>
      <c r="H81" s="64" t="s">
        <v>2688</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2682</v>
      </c>
      <c r="C82" s="65" t="s">
        <v>31</v>
      </c>
      <c r="D82" s="63" t="s">
        <v>2685</v>
      </c>
      <c r="E82" s="140">
        <v>41663</v>
      </c>
      <c r="F82" s="140">
        <v>41943</v>
      </c>
      <c r="G82" s="155">
        <f t="shared" si="3"/>
        <v>9.3333333333333339</v>
      </c>
      <c r="H82" s="64" t="s">
        <v>2688</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2682</v>
      </c>
      <c r="C83" s="65" t="s">
        <v>31</v>
      </c>
      <c r="D83" s="63" t="s">
        <v>2685</v>
      </c>
      <c r="E83" s="140">
        <v>41663</v>
      </c>
      <c r="F83" s="140">
        <v>41943</v>
      </c>
      <c r="G83" s="155">
        <f t="shared" si="3"/>
        <v>9.3333333333333339</v>
      </c>
      <c r="H83" s="64" t="s">
        <v>2688</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2682</v>
      </c>
      <c r="C84" s="65" t="s">
        <v>31</v>
      </c>
      <c r="D84" s="63" t="s">
        <v>2685</v>
      </c>
      <c r="E84" s="140">
        <v>41663</v>
      </c>
      <c r="F84" s="140">
        <v>41943</v>
      </c>
      <c r="G84" s="155">
        <f t="shared" si="3"/>
        <v>9.3333333333333339</v>
      </c>
      <c r="H84" s="64" t="s">
        <v>2688</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2682</v>
      </c>
      <c r="C85" s="65" t="s">
        <v>31</v>
      </c>
      <c r="D85" s="63" t="s">
        <v>2706</v>
      </c>
      <c r="E85" s="140">
        <v>42401</v>
      </c>
      <c r="F85" s="140">
        <v>42674</v>
      </c>
      <c r="G85" s="155">
        <f t="shared" si="3"/>
        <v>9.1</v>
      </c>
      <c r="H85" s="64" t="s">
        <v>2707</v>
      </c>
      <c r="I85" s="116" t="s">
        <v>887</v>
      </c>
      <c r="J85" s="63" t="s">
        <v>407</v>
      </c>
      <c r="K85" s="118">
        <v>1986841206</v>
      </c>
      <c r="L85" s="65" t="s">
        <v>1148</v>
      </c>
      <c r="M85" s="113">
        <v>1</v>
      </c>
      <c r="N85" s="65" t="s">
        <v>27</v>
      </c>
      <c r="O85" s="65" t="s">
        <v>1148</v>
      </c>
      <c r="P85" s="78"/>
    </row>
    <row r="86" spans="1:16" s="7" customFormat="1" ht="24.75" customHeight="1" outlineLevel="1" x14ac:dyDescent="0.25">
      <c r="A86" s="139">
        <v>39</v>
      </c>
      <c r="B86" s="117" t="s">
        <v>2682</v>
      </c>
      <c r="C86" s="65" t="s">
        <v>31</v>
      </c>
      <c r="D86" s="116" t="s">
        <v>2706</v>
      </c>
      <c r="E86" s="140">
        <v>42401</v>
      </c>
      <c r="F86" s="140">
        <v>42674</v>
      </c>
      <c r="G86" s="155">
        <f t="shared" si="3"/>
        <v>9.1</v>
      </c>
      <c r="H86" s="117" t="s">
        <v>2707</v>
      </c>
      <c r="I86" s="116" t="s">
        <v>887</v>
      </c>
      <c r="J86" s="116" t="s">
        <v>54</v>
      </c>
      <c r="K86" s="118">
        <v>1986841206</v>
      </c>
      <c r="L86" s="65" t="s">
        <v>1148</v>
      </c>
      <c r="M86" s="113">
        <v>1</v>
      </c>
      <c r="N86" s="65" t="s">
        <v>27</v>
      </c>
      <c r="O86" s="65" t="s">
        <v>1148</v>
      </c>
      <c r="P86" s="78"/>
    </row>
    <row r="87" spans="1:16" s="7" customFormat="1" ht="24.75" customHeight="1" outlineLevel="1" x14ac:dyDescent="0.25">
      <c r="A87" s="139">
        <v>40</v>
      </c>
      <c r="B87" s="117" t="s">
        <v>2682</v>
      </c>
      <c r="C87" s="65" t="s">
        <v>31</v>
      </c>
      <c r="D87" s="116" t="s">
        <v>2706</v>
      </c>
      <c r="E87" s="140">
        <v>42401</v>
      </c>
      <c r="F87" s="140">
        <v>42674</v>
      </c>
      <c r="G87" s="155">
        <f t="shared" si="3"/>
        <v>9.1</v>
      </c>
      <c r="H87" s="117" t="s">
        <v>2707</v>
      </c>
      <c r="I87" s="116" t="s">
        <v>887</v>
      </c>
      <c r="J87" s="116" t="s">
        <v>920</v>
      </c>
      <c r="K87" s="118">
        <v>1986841206</v>
      </c>
      <c r="L87" s="65" t="s">
        <v>1148</v>
      </c>
      <c r="M87" s="113">
        <v>1</v>
      </c>
      <c r="N87" s="65" t="s">
        <v>27</v>
      </c>
      <c r="O87" s="65" t="s">
        <v>1148</v>
      </c>
      <c r="P87" s="78"/>
    </row>
    <row r="88" spans="1:16" s="7" customFormat="1" ht="24.75" customHeight="1" outlineLevel="1" x14ac:dyDescent="0.25">
      <c r="A88" s="139">
        <v>41</v>
      </c>
      <c r="B88" s="117" t="s">
        <v>2682</v>
      </c>
      <c r="C88" s="65" t="s">
        <v>31</v>
      </c>
      <c r="D88" s="116" t="s">
        <v>2706</v>
      </c>
      <c r="E88" s="140">
        <v>42401</v>
      </c>
      <c r="F88" s="140">
        <v>42674</v>
      </c>
      <c r="G88" s="155">
        <f t="shared" si="3"/>
        <v>9.1</v>
      </c>
      <c r="H88" s="117" t="s">
        <v>2707</v>
      </c>
      <c r="I88" s="116" t="s">
        <v>887</v>
      </c>
      <c r="J88" s="116" t="s">
        <v>922</v>
      </c>
      <c r="K88" s="118">
        <v>1986841206</v>
      </c>
      <c r="L88" s="65" t="s">
        <v>1148</v>
      </c>
      <c r="M88" s="113">
        <v>1</v>
      </c>
      <c r="N88" s="65" t="s">
        <v>27</v>
      </c>
      <c r="O88" s="65" t="s">
        <v>1148</v>
      </c>
      <c r="P88" s="78"/>
    </row>
    <row r="89" spans="1:16" s="7" customFormat="1" ht="24.75" customHeight="1" outlineLevel="1" x14ac:dyDescent="0.25">
      <c r="A89" s="139">
        <v>42</v>
      </c>
      <c r="B89" s="117" t="s">
        <v>2682</v>
      </c>
      <c r="C89" s="65" t="s">
        <v>31</v>
      </c>
      <c r="D89" s="116" t="s">
        <v>2706</v>
      </c>
      <c r="E89" s="140">
        <v>42401</v>
      </c>
      <c r="F89" s="140">
        <v>42674</v>
      </c>
      <c r="G89" s="155">
        <f t="shared" si="3"/>
        <v>9.1</v>
      </c>
      <c r="H89" s="117" t="s">
        <v>2707</v>
      </c>
      <c r="I89" s="116" t="s">
        <v>887</v>
      </c>
      <c r="J89" s="116" t="s">
        <v>481</v>
      </c>
      <c r="K89" s="118">
        <v>1986841206</v>
      </c>
      <c r="L89" s="65" t="s">
        <v>1148</v>
      </c>
      <c r="M89" s="113">
        <v>1</v>
      </c>
      <c r="N89" s="65" t="s">
        <v>27</v>
      </c>
      <c r="O89" s="65" t="s">
        <v>1148</v>
      </c>
      <c r="P89" s="78"/>
    </row>
    <row r="90" spans="1:16" s="7" customFormat="1" ht="24.75" customHeight="1" outlineLevel="1" x14ac:dyDescent="0.25">
      <c r="A90" s="139">
        <v>43</v>
      </c>
      <c r="B90" s="117" t="s">
        <v>2682</v>
      </c>
      <c r="C90" s="65" t="s">
        <v>31</v>
      </c>
      <c r="D90" s="116" t="s">
        <v>2706</v>
      </c>
      <c r="E90" s="140">
        <v>42401</v>
      </c>
      <c r="F90" s="140">
        <v>42674</v>
      </c>
      <c r="G90" s="155">
        <f t="shared" si="3"/>
        <v>9.1</v>
      </c>
      <c r="H90" s="117" t="s">
        <v>2707</v>
      </c>
      <c r="I90" s="116" t="s">
        <v>887</v>
      </c>
      <c r="J90" s="116" t="s">
        <v>941</v>
      </c>
      <c r="K90" s="118">
        <v>1986841206</v>
      </c>
      <c r="L90" s="65" t="s">
        <v>1148</v>
      </c>
      <c r="M90" s="113">
        <v>1</v>
      </c>
      <c r="N90" s="65" t="s">
        <v>27</v>
      </c>
      <c r="O90" s="65" t="s">
        <v>1148</v>
      </c>
      <c r="P90" s="78"/>
    </row>
    <row r="91" spans="1:16" s="7" customFormat="1" ht="24.75" customHeight="1" outlineLevel="1" x14ac:dyDescent="0.25">
      <c r="A91" s="138">
        <v>44</v>
      </c>
      <c r="B91" s="117" t="s">
        <v>2682</v>
      </c>
      <c r="C91" s="119" t="s">
        <v>31</v>
      </c>
      <c r="D91" s="116" t="s">
        <v>2706</v>
      </c>
      <c r="E91" s="140">
        <v>42401</v>
      </c>
      <c r="F91" s="140">
        <v>42674</v>
      </c>
      <c r="G91" s="155">
        <f t="shared" si="3"/>
        <v>9.1</v>
      </c>
      <c r="H91" s="117" t="s">
        <v>2707</v>
      </c>
      <c r="I91" s="116" t="s">
        <v>887</v>
      </c>
      <c r="J91" s="116" t="s">
        <v>952</v>
      </c>
      <c r="K91" s="118">
        <v>1986841206</v>
      </c>
      <c r="L91" s="119" t="s">
        <v>1148</v>
      </c>
      <c r="M91" s="113">
        <v>1</v>
      </c>
      <c r="N91" s="119" t="s">
        <v>27</v>
      </c>
      <c r="O91" s="119" t="s">
        <v>1148</v>
      </c>
      <c r="P91" s="78"/>
    </row>
    <row r="92" spans="1:16" s="7" customFormat="1" ht="24.75" customHeight="1" outlineLevel="1" x14ac:dyDescent="0.25">
      <c r="A92" s="138">
        <v>45</v>
      </c>
      <c r="B92" s="117" t="s">
        <v>2682</v>
      </c>
      <c r="C92" s="119" t="s">
        <v>31</v>
      </c>
      <c r="D92" s="116" t="s">
        <v>2706</v>
      </c>
      <c r="E92" s="140">
        <v>42401</v>
      </c>
      <c r="F92" s="140">
        <v>42674</v>
      </c>
      <c r="G92" s="155">
        <f t="shared" si="3"/>
        <v>9.1</v>
      </c>
      <c r="H92" s="117" t="s">
        <v>2707</v>
      </c>
      <c r="I92" s="116" t="s">
        <v>887</v>
      </c>
      <c r="J92" s="116" t="s">
        <v>453</v>
      </c>
      <c r="K92" s="118">
        <v>1986841206</v>
      </c>
      <c r="L92" s="119" t="s">
        <v>1148</v>
      </c>
      <c r="M92" s="113">
        <v>1</v>
      </c>
      <c r="N92" s="119" t="s">
        <v>27</v>
      </c>
      <c r="O92" s="119" t="s">
        <v>1148</v>
      </c>
      <c r="P92" s="78"/>
    </row>
    <row r="93" spans="1:16" s="7" customFormat="1" ht="24.75" customHeight="1" outlineLevel="1" x14ac:dyDescent="0.25">
      <c r="A93" s="138">
        <v>46</v>
      </c>
      <c r="B93" s="117" t="s">
        <v>2682</v>
      </c>
      <c r="C93" s="119" t="s">
        <v>31</v>
      </c>
      <c r="D93" s="116" t="s">
        <v>2708</v>
      </c>
      <c r="E93" s="140">
        <v>43108</v>
      </c>
      <c r="F93" s="140">
        <v>43404</v>
      </c>
      <c r="G93" s="155">
        <f t="shared" si="3"/>
        <v>9.8666666666666671</v>
      </c>
      <c r="H93" s="117" t="s">
        <v>2709</v>
      </c>
      <c r="I93" s="116" t="s">
        <v>887</v>
      </c>
      <c r="J93" s="116" t="s">
        <v>407</v>
      </c>
      <c r="K93" s="118">
        <v>797220594</v>
      </c>
      <c r="L93" s="119" t="s">
        <v>1148</v>
      </c>
      <c r="M93" s="113">
        <v>1</v>
      </c>
      <c r="N93" s="119" t="s">
        <v>27</v>
      </c>
      <c r="O93" s="119" t="s">
        <v>1148</v>
      </c>
      <c r="P93" s="78"/>
    </row>
    <row r="94" spans="1:16" s="7" customFormat="1" ht="24.75" customHeight="1" outlineLevel="1" x14ac:dyDescent="0.25">
      <c r="A94" s="138">
        <v>47</v>
      </c>
      <c r="B94" s="117" t="s">
        <v>2682</v>
      </c>
      <c r="C94" s="119" t="s">
        <v>31</v>
      </c>
      <c r="D94" s="116" t="s">
        <v>2708</v>
      </c>
      <c r="E94" s="140">
        <v>43108</v>
      </c>
      <c r="F94" s="140">
        <v>43404</v>
      </c>
      <c r="G94" s="155">
        <f t="shared" si="3"/>
        <v>9.8666666666666671</v>
      </c>
      <c r="H94" s="117" t="s">
        <v>2709</v>
      </c>
      <c r="I94" s="116" t="s">
        <v>887</v>
      </c>
      <c r="J94" s="116" t="s">
        <v>54</v>
      </c>
      <c r="K94" s="118">
        <v>797220594</v>
      </c>
      <c r="L94" s="119" t="s">
        <v>1148</v>
      </c>
      <c r="M94" s="113">
        <v>1</v>
      </c>
      <c r="N94" s="119" t="s">
        <v>27</v>
      </c>
      <c r="O94" s="119" t="s">
        <v>1148</v>
      </c>
      <c r="P94" s="78"/>
    </row>
    <row r="95" spans="1:16" s="7" customFormat="1" ht="24.75" customHeight="1" outlineLevel="1" x14ac:dyDescent="0.25">
      <c r="A95" s="139">
        <v>48</v>
      </c>
      <c r="B95" s="117" t="s">
        <v>2682</v>
      </c>
      <c r="C95" s="119" t="s">
        <v>31</v>
      </c>
      <c r="D95" s="116" t="s">
        <v>2708</v>
      </c>
      <c r="E95" s="140">
        <v>43108</v>
      </c>
      <c r="F95" s="140">
        <v>43404</v>
      </c>
      <c r="G95" s="155">
        <f t="shared" si="3"/>
        <v>9.8666666666666671</v>
      </c>
      <c r="H95" s="117" t="s">
        <v>2709</v>
      </c>
      <c r="I95" s="116" t="s">
        <v>887</v>
      </c>
      <c r="J95" s="116" t="s">
        <v>920</v>
      </c>
      <c r="K95" s="118">
        <v>797220594</v>
      </c>
      <c r="L95" s="119" t="s">
        <v>1148</v>
      </c>
      <c r="M95" s="113">
        <v>1</v>
      </c>
      <c r="N95" s="119" t="s">
        <v>27</v>
      </c>
      <c r="O95" s="119" t="s">
        <v>1148</v>
      </c>
      <c r="P95" s="78"/>
    </row>
    <row r="96" spans="1:16" s="7" customFormat="1" ht="24.75" customHeight="1" outlineLevel="1" x14ac:dyDescent="0.25">
      <c r="A96" s="139">
        <v>49</v>
      </c>
      <c r="B96" s="117" t="s">
        <v>2682</v>
      </c>
      <c r="C96" s="119" t="s">
        <v>31</v>
      </c>
      <c r="D96" s="116" t="s">
        <v>2708</v>
      </c>
      <c r="E96" s="140">
        <v>43108</v>
      </c>
      <c r="F96" s="140">
        <v>43404</v>
      </c>
      <c r="G96" s="155">
        <f t="shared" si="3"/>
        <v>9.8666666666666671</v>
      </c>
      <c r="H96" s="117" t="s">
        <v>2709</v>
      </c>
      <c r="I96" s="116" t="s">
        <v>887</v>
      </c>
      <c r="J96" s="116" t="s">
        <v>922</v>
      </c>
      <c r="K96" s="118">
        <v>797220594</v>
      </c>
      <c r="L96" s="119" t="s">
        <v>1148</v>
      </c>
      <c r="M96" s="113">
        <v>1</v>
      </c>
      <c r="N96" s="119" t="s">
        <v>27</v>
      </c>
      <c r="O96" s="119" t="s">
        <v>1148</v>
      </c>
      <c r="P96" s="78"/>
    </row>
    <row r="97" spans="1:16" s="7" customFormat="1" ht="24.75" customHeight="1" outlineLevel="1" x14ac:dyDescent="0.25">
      <c r="A97" s="139">
        <v>50</v>
      </c>
      <c r="B97" s="117" t="s">
        <v>2682</v>
      </c>
      <c r="C97" s="119" t="s">
        <v>31</v>
      </c>
      <c r="D97" s="116" t="s">
        <v>2708</v>
      </c>
      <c r="E97" s="140">
        <v>43108</v>
      </c>
      <c r="F97" s="140">
        <v>43404</v>
      </c>
      <c r="G97" s="155">
        <f t="shared" si="3"/>
        <v>9.8666666666666671</v>
      </c>
      <c r="H97" s="117" t="s">
        <v>2709</v>
      </c>
      <c r="I97" s="116" t="s">
        <v>887</v>
      </c>
      <c r="J97" s="116" t="s">
        <v>481</v>
      </c>
      <c r="K97" s="118">
        <v>797220594</v>
      </c>
      <c r="L97" s="119" t="s">
        <v>1148</v>
      </c>
      <c r="M97" s="113">
        <v>1</v>
      </c>
      <c r="N97" s="119" t="s">
        <v>27</v>
      </c>
      <c r="O97" s="119" t="s">
        <v>1148</v>
      </c>
      <c r="P97" s="78"/>
    </row>
    <row r="98" spans="1:16" s="7" customFormat="1" ht="24.75" customHeight="1" outlineLevel="1" x14ac:dyDescent="0.25">
      <c r="A98" s="139">
        <v>51</v>
      </c>
      <c r="B98" s="117" t="s">
        <v>2682</v>
      </c>
      <c r="C98" s="119" t="s">
        <v>31</v>
      </c>
      <c r="D98" s="116" t="s">
        <v>2708</v>
      </c>
      <c r="E98" s="140">
        <v>43108</v>
      </c>
      <c r="F98" s="140">
        <v>43404</v>
      </c>
      <c r="G98" s="155">
        <f t="shared" si="3"/>
        <v>9.8666666666666671</v>
      </c>
      <c r="H98" s="117" t="s">
        <v>2709</v>
      </c>
      <c r="I98" s="116" t="s">
        <v>887</v>
      </c>
      <c r="J98" s="116" t="s">
        <v>941</v>
      </c>
      <c r="K98" s="118">
        <v>797220594</v>
      </c>
      <c r="L98" s="119" t="s">
        <v>1148</v>
      </c>
      <c r="M98" s="113">
        <v>1</v>
      </c>
      <c r="N98" s="119" t="s">
        <v>27</v>
      </c>
      <c r="O98" s="119" t="s">
        <v>1148</v>
      </c>
      <c r="P98" s="78"/>
    </row>
    <row r="99" spans="1:16" s="7" customFormat="1" ht="24.75" customHeight="1" outlineLevel="1" x14ac:dyDescent="0.25">
      <c r="A99" s="139">
        <v>52</v>
      </c>
      <c r="B99" s="117" t="s">
        <v>2682</v>
      </c>
      <c r="C99" s="119" t="s">
        <v>31</v>
      </c>
      <c r="D99" s="116" t="s">
        <v>2708</v>
      </c>
      <c r="E99" s="140">
        <v>43108</v>
      </c>
      <c r="F99" s="140">
        <v>43404</v>
      </c>
      <c r="G99" s="155">
        <f t="shared" si="3"/>
        <v>9.8666666666666671</v>
      </c>
      <c r="H99" s="117" t="s">
        <v>2709</v>
      </c>
      <c r="I99" s="116" t="s">
        <v>887</v>
      </c>
      <c r="J99" s="116" t="s">
        <v>952</v>
      </c>
      <c r="K99" s="118">
        <v>797220594</v>
      </c>
      <c r="L99" s="119" t="s">
        <v>1148</v>
      </c>
      <c r="M99" s="113">
        <v>1</v>
      </c>
      <c r="N99" s="119" t="s">
        <v>27</v>
      </c>
      <c r="O99" s="119" t="s">
        <v>1148</v>
      </c>
      <c r="P99" s="78"/>
    </row>
    <row r="100" spans="1:16" s="7" customFormat="1" ht="24.75" customHeight="1" outlineLevel="1" x14ac:dyDescent="0.25">
      <c r="A100" s="139">
        <v>53</v>
      </c>
      <c r="B100" s="117" t="s">
        <v>2682</v>
      </c>
      <c r="C100" s="119" t="s">
        <v>31</v>
      </c>
      <c r="D100" s="116" t="s">
        <v>2708</v>
      </c>
      <c r="E100" s="140">
        <v>43108</v>
      </c>
      <c r="F100" s="140">
        <v>43404</v>
      </c>
      <c r="G100" s="155">
        <f t="shared" si="3"/>
        <v>9.8666666666666671</v>
      </c>
      <c r="H100" s="117" t="s">
        <v>2709</v>
      </c>
      <c r="I100" s="116" t="s">
        <v>887</v>
      </c>
      <c r="J100" s="116" t="s">
        <v>453</v>
      </c>
      <c r="K100" s="118">
        <v>797220594</v>
      </c>
      <c r="L100" s="119" t="s">
        <v>1148</v>
      </c>
      <c r="M100" s="113">
        <v>1</v>
      </c>
      <c r="N100" s="119" t="s">
        <v>27</v>
      </c>
      <c r="O100" s="119" t="s">
        <v>1148</v>
      </c>
      <c r="P100" s="78"/>
    </row>
    <row r="101" spans="1:16" s="7" customFormat="1" ht="24.75" customHeight="1" outlineLevel="1" x14ac:dyDescent="0.25">
      <c r="A101" s="139">
        <v>54</v>
      </c>
      <c r="B101" s="117" t="s">
        <v>2682</v>
      </c>
      <c r="C101" s="119" t="s">
        <v>31</v>
      </c>
      <c r="D101" s="116" t="s">
        <v>2710</v>
      </c>
      <c r="E101" s="140">
        <v>41942</v>
      </c>
      <c r="F101" s="140">
        <v>41988</v>
      </c>
      <c r="G101" s="155">
        <f t="shared" si="3"/>
        <v>1.5333333333333334</v>
      </c>
      <c r="H101" s="117" t="s">
        <v>2711</v>
      </c>
      <c r="I101" s="116" t="s">
        <v>887</v>
      </c>
      <c r="J101" s="116" t="s">
        <v>54</v>
      </c>
      <c r="K101" s="118">
        <v>283597140</v>
      </c>
      <c r="L101" s="119" t="s">
        <v>1148</v>
      </c>
      <c r="M101" s="113">
        <v>1</v>
      </c>
      <c r="N101" s="119" t="s">
        <v>27</v>
      </c>
      <c r="O101" s="119" t="s">
        <v>1148</v>
      </c>
      <c r="P101" s="78"/>
    </row>
    <row r="102" spans="1:16" s="7" customFormat="1" ht="24.75" customHeight="1" outlineLevel="1" x14ac:dyDescent="0.25">
      <c r="A102" s="139">
        <v>55</v>
      </c>
      <c r="B102" s="117" t="s">
        <v>2682</v>
      </c>
      <c r="C102" s="119" t="s">
        <v>31</v>
      </c>
      <c r="D102" s="116" t="s">
        <v>2710</v>
      </c>
      <c r="E102" s="140">
        <v>41942</v>
      </c>
      <c r="F102" s="140">
        <v>41988</v>
      </c>
      <c r="G102" s="155">
        <f t="shared" si="3"/>
        <v>1.5333333333333334</v>
      </c>
      <c r="H102" s="117" t="s">
        <v>2711</v>
      </c>
      <c r="I102" s="116" t="s">
        <v>887</v>
      </c>
      <c r="J102" s="116" t="s">
        <v>407</v>
      </c>
      <c r="K102" s="118">
        <v>283597140</v>
      </c>
      <c r="L102" s="119" t="s">
        <v>1148</v>
      </c>
      <c r="M102" s="113">
        <v>1</v>
      </c>
      <c r="N102" s="119" t="s">
        <v>27</v>
      </c>
      <c r="O102" s="119" t="s">
        <v>1148</v>
      </c>
      <c r="P102" s="78"/>
    </row>
    <row r="103" spans="1:16" s="7" customFormat="1" ht="24.75" customHeight="1" outlineLevel="1" x14ac:dyDescent="0.25">
      <c r="A103" s="139">
        <v>56</v>
      </c>
      <c r="B103" s="117" t="s">
        <v>2682</v>
      </c>
      <c r="C103" s="119" t="s">
        <v>31</v>
      </c>
      <c r="D103" s="116" t="s">
        <v>2710</v>
      </c>
      <c r="E103" s="140">
        <v>41942</v>
      </c>
      <c r="F103" s="140">
        <v>41988</v>
      </c>
      <c r="G103" s="155">
        <f t="shared" si="3"/>
        <v>1.5333333333333334</v>
      </c>
      <c r="H103" s="117" t="s">
        <v>2711</v>
      </c>
      <c r="I103" s="116" t="s">
        <v>887</v>
      </c>
      <c r="J103" s="116" t="s">
        <v>901</v>
      </c>
      <c r="K103" s="118">
        <v>283597140</v>
      </c>
      <c r="L103" s="119" t="s">
        <v>1148</v>
      </c>
      <c r="M103" s="113">
        <v>1</v>
      </c>
      <c r="N103" s="119" t="s">
        <v>27</v>
      </c>
      <c r="O103" s="119" t="s">
        <v>1148</v>
      </c>
      <c r="P103" s="78"/>
    </row>
    <row r="104" spans="1:16" s="7" customFormat="1" ht="24.75" customHeight="1" outlineLevel="1" x14ac:dyDescent="0.25">
      <c r="A104" s="139">
        <v>57</v>
      </c>
      <c r="B104" s="117" t="s">
        <v>2682</v>
      </c>
      <c r="C104" s="119" t="s">
        <v>31</v>
      </c>
      <c r="D104" s="116" t="s">
        <v>2710</v>
      </c>
      <c r="E104" s="140">
        <v>41942</v>
      </c>
      <c r="F104" s="140">
        <v>41988</v>
      </c>
      <c r="G104" s="155">
        <f t="shared" si="3"/>
        <v>1.5333333333333334</v>
      </c>
      <c r="H104" s="117" t="s">
        <v>2711</v>
      </c>
      <c r="I104" s="116" t="s">
        <v>887</v>
      </c>
      <c r="J104" s="116" t="s">
        <v>912</v>
      </c>
      <c r="K104" s="118">
        <v>283597140</v>
      </c>
      <c r="L104" s="119" t="s">
        <v>1148</v>
      </c>
      <c r="M104" s="113">
        <v>1</v>
      </c>
      <c r="N104" s="119" t="s">
        <v>27</v>
      </c>
      <c r="O104" s="119" t="s">
        <v>1148</v>
      </c>
      <c r="P104" s="78"/>
    </row>
    <row r="105" spans="1:16" s="7" customFormat="1" ht="24.75" customHeight="1" outlineLevel="1" x14ac:dyDescent="0.25">
      <c r="A105" s="139">
        <v>58</v>
      </c>
      <c r="B105" s="117" t="s">
        <v>2682</v>
      </c>
      <c r="C105" s="119" t="s">
        <v>31</v>
      </c>
      <c r="D105" s="116" t="s">
        <v>2710</v>
      </c>
      <c r="E105" s="140">
        <v>41942</v>
      </c>
      <c r="F105" s="140">
        <v>41988</v>
      </c>
      <c r="G105" s="155">
        <f t="shared" si="3"/>
        <v>1.5333333333333334</v>
      </c>
      <c r="H105" s="117" t="s">
        <v>2711</v>
      </c>
      <c r="I105" s="116" t="s">
        <v>887</v>
      </c>
      <c r="J105" s="116" t="s">
        <v>924</v>
      </c>
      <c r="K105" s="118">
        <v>283597140</v>
      </c>
      <c r="L105" s="119" t="s">
        <v>1148</v>
      </c>
      <c r="M105" s="113">
        <v>1</v>
      </c>
      <c r="N105" s="119" t="s">
        <v>27</v>
      </c>
      <c r="O105" s="119" t="s">
        <v>1148</v>
      </c>
      <c r="P105" s="78"/>
    </row>
    <row r="106" spans="1:16" s="7" customFormat="1" ht="24.75" customHeight="1" outlineLevel="1" x14ac:dyDescent="0.25">
      <c r="A106" s="139">
        <v>59</v>
      </c>
      <c r="B106" s="117" t="s">
        <v>2682</v>
      </c>
      <c r="C106" s="65" t="s">
        <v>31</v>
      </c>
      <c r="D106" s="116" t="s">
        <v>2710</v>
      </c>
      <c r="E106" s="140">
        <v>41942</v>
      </c>
      <c r="F106" s="140">
        <v>41988</v>
      </c>
      <c r="G106" s="155">
        <f t="shared" si="3"/>
        <v>1.5333333333333334</v>
      </c>
      <c r="H106" s="117" t="s">
        <v>2711</v>
      </c>
      <c r="I106" s="116" t="s">
        <v>887</v>
      </c>
      <c r="J106" s="63" t="s">
        <v>481</v>
      </c>
      <c r="K106" s="118">
        <v>283597140</v>
      </c>
      <c r="L106" s="65" t="s">
        <v>1148</v>
      </c>
      <c r="M106" s="113">
        <v>1</v>
      </c>
      <c r="N106" s="65" t="s">
        <v>27</v>
      </c>
      <c r="O106" s="65" t="s">
        <v>1148</v>
      </c>
      <c r="P106" s="78"/>
    </row>
    <row r="107" spans="1:16" s="7" customFormat="1" ht="24.75" customHeight="1" outlineLevel="1" x14ac:dyDescent="0.25">
      <c r="A107" s="139">
        <v>60</v>
      </c>
      <c r="B107" s="117" t="s">
        <v>2682</v>
      </c>
      <c r="C107" s="65" t="s">
        <v>31</v>
      </c>
      <c r="D107" s="116" t="s">
        <v>2710</v>
      </c>
      <c r="E107" s="140">
        <v>41942</v>
      </c>
      <c r="F107" s="140">
        <v>41988</v>
      </c>
      <c r="G107" s="155">
        <f t="shared" si="3"/>
        <v>1.5333333333333334</v>
      </c>
      <c r="H107" s="117" t="s">
        <v>2711</v>
      </c>
      <c r="I107" s="116" t="s">
        <v>887</v>
      </c>
      <c r="J107" s="63" t="s">
        <v>941</v>
      </c>
      <c r="K107" s="118">
        <v>283597140</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2691</v>
      </c>
      <c r="E114" s="140">
        <v>43882</v>
      </c>
      <c r="F114" s="140">
        <v>44196</v>
      </c>
      <c r="G114" s="155">
        <f>IF(AND(E114&lt;&gt;"",F114&lt;&gt;""),((F114-E114)/30),"")</f>
        <v>10.466666666666667</v>
      </c>
      <c r="H114" s="117" t="s">
        <v>2689</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2692</v>
      </c>
      <c r="E115" s="140">
        <v>43885</v>
      </c>
      <c r="F115" s="140">
        <v>44196</v>
      </c>
      <c r="G115" s="155">
        <f t="shared" ref="G115:G116" si="4">IF(AND(E115&lt;&gt;"",F115&lt;&gt;""),((F115-E115)/30),"")</f>
        <v>10.366666666666667</v>
      </c>
      <c r="H115" s="117" t="s">
        <v>2689</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2693</v>
      </c>
      <c r="E116" s="140">
        <v>43885</v>
      </c>
      <c r="F116" s="140">
        <v>44196</v>
      </c>
      <c r="G116" s="155">
        <f t="shared" si="4"/>
        <v>10.366666666666667</v>
      </c>
      <c r="H116" s="117" t="s">
        <v>2689</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2694</v>
      </c>
      <c r="E117" s="140">
        <v>43888</v>
      </c>
      <c r="F117" s="140">
        <v>44196</v>
      </c>
      <c r="G117" s="155">
        <f t="shared" ref="G117:G159" si="5">IF(AND(E117&lt;&gt;"",F117&lt;&gt;""),((F117-E117)/30),"")</f>
        <v>10.266666666666667</v>
      </c>
      <c r="H117" s="117" t="s">
        <v>2689</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2695</v>
      </c>
      <c r="E118" s="140">
        <v>43881</v>
      </c>
      <c r="F118" s="140">
        <v>44196</v>
      </c>
      <c r="G118" s="155">
        <f t="shared" si="5"/>
        <v>10.5</v>
      </c>
      <c r="H118" s="117" t="s">
        <v>2689</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2696</v>
      </c>
      <c r="E119" s="140">
        <v>43882</v>
      </c>
      <c r="F119" s="140">
        <v>44196</v>
      </c>
      <c r="G119" s="155">
        <f t="shared" si="5"/>
        <v>10.466666666666667</v>
      </c>
      <c r="H119" s="117" t="s">
        <v>2690</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2701</v>
      </c>
      <c r="E120" s="140">
        <v>44169</v>
      </c>
      <c r="F120" s="140">
        <v>44773</v>
      </c>
      <c r="G120" s="155">
        <f t="shared" si="5"/>
        <v>20.133333333333333</v>
      </c>
      <c r="H120" s="117" t="s">
        <v>2700</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2699</v>
      </c>
      <c r="E121" s="140">
        <v>44180</v>
      </c>
      <c r="F121" s="140">
        <v>44773</v>
      </c>
      <c r="G121" s="155">
        <f t="shared" si="5"/>
        <v>19.766666666666666</v>
      </c>
      <c r="H121" s="117" t="s">
        <v>2698</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2697</v>
      </c>
      <c r="E122" s="140">
        <v>43888</v>
      </c>
      <c r="F122" s="140">
        <v>44196</v>
      </c>
      <c r="G122" s="155">
        <f t="shared" si="5"/>
        <v>10.266666666666667</v>
      </c>
      <c r="H122" s="117" t="s">
        <v>2689</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423193150.24000001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2703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2704</v>
      </c>
      <c r="J211" s="27" t="s">
        <v>2622</v>
      </c>
      <c r="K211" s="143"/>
      <c r="L211" s="21"/>
      <c r="M211" s="21"/>
      <c r="N211" s="21"/>
      <c r="O211" s="8"/>
    </row>
    <row r="212" spans="1:15" x14ac:dyDescent="0.25">
      <c r="A212" s="9"/>
      <c r="B212" s="27" t="s">
        <v>2619</v>
      </c>
      <c r="C212" s="142" t="s">
        <v>2703</v>
      </c>
      <c r="D212" s="21"/>
      <c r="G212" s="27" t="s">
        <v>2621</v>
      </c>
      <c r="H212" s="143" t="s">
        <v>2705</v>
      </c>
      <c r="J212" s="27" t="s">
        <v>2623</v>
      </c>
      <c r="K212" s="142"/>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2020-12-28T00:37:38Z</cp:lastPrinted>
  <dcterms:created xsi:type="dcterms:W3CDTF">2020-10-14T21:57:42Z</dcterms:created>
  <dcterms:modified xsi:type="dcterms:W3CDTF">2020-12-28T12:26:20Z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