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ATLANTICO/MANIFESTACIONES DE INTERES -CDI Y DIMF- 2021/2021-8-08001552020/"/>
    </mc:Choice>
  </mc:AlternateContent>
  <xr:revisionPtr revIDLastSave="0" documentId="13_ncr:1_{6475DAD5-067A-B142-BF6F-68F0BE7CF61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8800" windowHeight="165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<sst xmlns="http://schemas.openxmlformats.org/spreadsheetml/2006/main" count="3203" uniqueCount="2726">
  <si>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</si>
  <si>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</si>
  <si>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</si>
  <si>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</si>
  <si>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</si>
  <si>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</si>
  <si>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</si>
  <si>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</si>
  <si>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</si>
  <si>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</si>
  <si>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</si>
  <si>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</si>
  <si>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</si>
  <si>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</si>
  <si>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</si>
  <si>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</si>
  <si>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</si>
  <si>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</si>
  <si>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</si>
  <si>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</si>
  <si>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</si>
  <si>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</si>
  <si>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</si>
  <si>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</si>
  <si>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</si>
  <si>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</si>
  <si>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</si>
  <si>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</si>
  <si>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</si>
  <si>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</si>
  <si>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</si>
  <si>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</si>
  <si>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</si>
  <si>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</si>
  <si>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</si>
  <si>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</si>
  <si>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</si>
  <si>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</si>
  <si>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</si>
  <si>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</si>
  <si>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</si>
  <si>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</si>
  <si>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</si>
  <si>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</si>
  <si>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</si>
  <si>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</si>
  <si>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</si>
  <si>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</si>
  <si>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</si>
  <si>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</si>
  <si>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</si>
  <si>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</si>
  <si>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</si>
  <si>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</si>
  <si>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</si>
  <si>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</si>
  <si>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</si>
  <si>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</si>
  <si>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</si>
  <si>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</si>
  <si>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</si>
  <si>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</si>
  <si>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</si>
  <si>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</si>
  <si>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</si>
  <si>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</si>
  <si>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</si>
  <si>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</si>
  <si>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</si>
  <si>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</si>
  <si>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</si>
  <si>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</si>
  <si>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</si>
  <si>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</si>
  <si>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</si>
  <si>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</si>
  <si>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</si>
  <si>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</si>
  <si>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</si>
  <si>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</si>
  <si>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</si>
  <si>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</si>
  <si>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</si>
  <si>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</si>
  <si>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</si>
  <si>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</si>
  <si>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</si>
  <si>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</si>
  <si>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</si>
  <si>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</si>
  <si>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</si>
  <si>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</si>
  <si>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</si>
  <si>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</si>
  <si>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</si>
  <si>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</si>
  <si>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</si>
  <si>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</si>
  <si>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</si>
  <si>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</si>
  <si>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</si>
  <si>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</si>
  <si>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</si>
  <si>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</si>
  <si>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</si>
  <si>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</si>
  <si>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</si>
  <si>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</si>
  <si>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</si>
  <si>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</si>
  <si>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</si>
  <si>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</si>
  <si>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</si>
  <si>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</si>
  <si>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</si>
  <si>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</si>
  <si>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</si>
  <si>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</si>
  <si>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</si>
  <si>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</si>
  <si>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</si>
  <si>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</si>
  <si>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</si>
  <si>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</si>
  <si>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</si>
  <si>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</si>
  <si>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</si>
  <si>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</si>
  <si>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</si>
  <si>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</si>
  <si>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</si>
  <si>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</si>
  <si>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</si>
  <si>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</si>
  <si>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</si>
  <si>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</si>
  <si>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</si>
  <si>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</si>
  <si>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</si>
  <si>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</si>
  <si>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</si>
  <si>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</si>
  <si>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</si>
  <si>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</si>
  <si>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</si>
  <si>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</si>
  <si>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</si>
  <si>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</si>
  <si>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</si>
  <si>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</si>
  <si>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</si>
  <si>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</si>
  <si>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</si>
  <si>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</si>
  <si>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</si>
  <si>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</si>
  <si>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</si>
  <si>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</si>
  <si>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</si>
  <si>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</si>
  <si>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</si>
  <si>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</si>
  <si>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</si>
  <si>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</si>
  <si>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</si>
  <si>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</si>
  <si>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</si>
  <si>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</si>
  <si>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</si>
  <si>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</si>
  <si>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</si>
  <si>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</si>
  <si>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</si>
  <si>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</si>
  <si>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</si>
  <si>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</si>
  <si>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</si>
  <si>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</si>
  <si>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</si>
  <si>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</si>
  <si>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</si>
  <si>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</si>
  <si>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</si>
  <si>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</si>
  <si>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</si>
  <si>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</si>
  <si>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</si>
  <si>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</si>
  <si>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</si>
  <si>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</si>
  <si>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</si>
  <si>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</si>
  <si>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</si>
  <si>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</si>
  <si>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</si>
  <si>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</si>
  <si>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</si>
  <si>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</si>
  <si>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</si>
  <si>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</si>
  <si>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</si>
  <si>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</si>
  <si>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</si>
  <si>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</si>
  <si>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</si>
  <si>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</si>
  <si>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</si>
  <si>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</si>
  <si>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</si>
  <si>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</si>
  <si>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</si>
  <si>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</si>
  <si>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</si>
  <si>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</si>
  <si>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</si>
  <si>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</si>
  <si>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</si>
  <si>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</si>
  <si>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</si>
  <si>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</si>
  <si>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</si>
  <si>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</si>
  <si>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</si>
  <si>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</si>
  <si>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</si>
  <si>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</si>
  <si>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</si>
  <si>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</si>
  <si>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</si>
  <si>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</si>
  <si>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</si>
  <si>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</si>
  <si>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</si>
  <si>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</si>
  <si>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</si>
  <si>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</si>
  <si>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</si>
  <si>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</si>
  <si>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</si>
  <si>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</si>
  <si>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</si>
  <si>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</si>
  <si>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</si>
  <si>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</si>
  <si>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</si>
  <si>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</si>
  <si>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</si>
  <si>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</si>
  <si>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</si>
  <si>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</si>
  <si>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</si>
  <si>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</si>
  <si>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</si>
  <si>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</si>
  <si>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</si>
  <si>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</si>
  <si>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</si>
  <si>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</si>
  <si>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</si>
  <si>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</si>
  <si>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</si>
  <si>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</si>
  <si>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</si>
  <si>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</si>
  <si>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</si>
  <si>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</si>
  <si>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</si>
  <si>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</si>
  <si>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</si>
  <si>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</si>
  <si>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</si>
  <si>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</si>
  <si>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</si>
  <si>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</si>
  <si>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</si>
  <si>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</si>
  <si>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</si>
  <si>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</si>
  <si>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</si>
  <si>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</si>
  <si>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</si>
  <si>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</si>
  <si>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</si>
  <si>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</si>
  <si>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</si>
  <si>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</si>
  <si>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</si>
  <si>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</si>
  <si>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</si>
  <si>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</si>
  <si>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</si>
  <si>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</si>
  <si>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</si>
  <si>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</si>
  <si>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</si>
  <si>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</si>
  <si>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</si>
  <si>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</si>
  <si>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</si>
  <si>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</si>
  <si>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</si>
  <si>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</si>
  <si>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</si>
  <si>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</si>
  <si>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</si>
  <si>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</si>
  <si>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</si>
  <si>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</si>
  <si>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</si>
  <si>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</si>
  <si>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</si>
  <si>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</si>
  <si>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</si>
  <si>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</si>
  <si>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</si>
  <si>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</si>
  <si>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</si>
  <si>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</si>
  <si>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</si>
  <si>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</si>
  <si>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</si>
  <si>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</si>
  <si>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</si>
  <si>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</si>
  <si>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</si>
  <si>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</si>
  <si>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</si>
  <si>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</si>
  <si>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</si>
  <si>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</si>
  <si>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</si>
  <si>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</si>
  <si>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</si>
  <si>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</si>
  <si>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</si>
  <si>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</si>
  <si>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</si>
  <si>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</si>
  <si>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</si>
  <si>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</si>
  <si>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</si>
  <si>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</si>
  <si>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</si>
  <si>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</si>
  <si>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</si>
  <si>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</si>
  <si>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</si>
  <si>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</si>
  <si>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</si>
  <si>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</si>
  <si>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</si>
  <si>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</si>
  <si>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</si>
  <si>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</si>
  <si>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</si>
  <si>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</si>
  <si>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</si>
  <si>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</si>
  <si>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</si>
  <si>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</si>
  <si>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</si>
  <si>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</si>
  <si>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</si>
  <si>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</si>
  <si>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</si>
  <si>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</si>
  <si>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</si>
  <si>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</si>
  <si>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</si>
  <si>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</si>
  <si>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</si>
  <si>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</si>
  <si>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</si>
  <si>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</si>
  <si>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</si>
  <si>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</si>
  <si>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</si>
  <si>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</si>
  <si>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</si>
  <si>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</si>
  <si>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</si>
  <si>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</si>
  <si>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</si>
  <si>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</si>
  <si>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</si>
  <si>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</si>
  <si>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</si>
  <si>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</si>
  <si>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</si>
  <si>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</si>
  <si>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</si>
  <si>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</si>
  <si>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</si>
  <si>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</si>
  <si>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</si>
  <si>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</si>
  <si>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</si>
  <si>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</si>
  <si>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</si>
  <si>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</si>
  <si>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</si>
  <si>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</si>
  <si>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</si>
  <si>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</si>
  <si>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</si>
  <si>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</si>
  <si>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</si>
  <si>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</si>
  <si>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</si>
  <si>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</si>
  <si>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</si>
  <si>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</si>
  <si>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</si>
  <si>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</si>
  <si>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</si>
  <si>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</si>
  <si>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</si>
  <si>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</si>
  <si>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</si>
  <si>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</si>
  <si>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</si>
  <si>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</si>
  <si>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</si>
  <si>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</si>
  <si>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</si>
  <si>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</si>
  <si>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</si>
  <si>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</si>
  <si>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</si>
  <si>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</si>
  <si>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</si>
  <si>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</si>
  <si>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</si>
  <si>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</si>
  <si>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</si>
  <si>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</si>
  <si>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</si>
  <si>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</si>
  <si>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</si>
  <si>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</si>
  <si>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</si>
  <si>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</si>
  <si>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</si>
  <si>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</si>
  <si>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</si>
  <si>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</si>
  <si>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</si>
  <si>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</si>
  <si>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</si>
  <si>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</si>
  <si>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</si>
  <si>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</si>
  <si>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</si>
  <si>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</si>
  <si>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</si>
  <si>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</si>
  <si>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</si>
  <si>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</si>
  <si>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</si>
  <si>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</si>
  <si>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</si>
  <si>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</si>
  <si>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</si>
  <si>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</si>
  <si>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</si>
  <si>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</si>
  <si>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</si>
  <si>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</si>
  <si>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</si>
  <si>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</si>
  <si>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</si>
  <si>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</si>
  <si>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</si>
  <si>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</si>
  <si>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</si>
  <si>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</si>
  <si>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</si>
  <si>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</si>
  <si>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</si>
  <si>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</si>
  <si>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</si>
  <si>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</si>
  <si>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</si>
  <si>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</si>
  <si>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</si>
  <si>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</si>
  <si>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</si>
  <si>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</si>
  <si>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</si>
  <si>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</si>
  <si>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</si>
  <si>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</si>
  <si>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</si>
  <si>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</si>
  <si>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</si>
  <si>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</si>
  <si>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</si>
  <si>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</si>
  <si>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</si>
  <si>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</si>
  <si>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</si>
  <si>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</si>
  <si>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</si>
  <si>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</si>
  <si>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</si>
  <si>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</si>
  <si>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</si>
  <si>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</si>
  <si>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</si>
  <si>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</si>
  <si>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</si>
  <si>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</si>
  <si>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</si>
  <si>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</si>
  <si>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</si>
  <si>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</si>
  <si>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</si>
  <si>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</si>
  <si>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</si>
  <si>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</si>
  <si>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</si>
  <si>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</si>
  <si>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</si>
  <si>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</si>
  <si>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</si>
  <si>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</si>
  <si>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</si>
  <si>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</si>
  <si>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</si>
  <si>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</si>
  <si>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</si>
  <si>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</si>
  <si>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</si>
  <si>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</si>
  <si>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</si>
  <si>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</si>
  <si>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</si>
  <si>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</si>
  <si>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</si>
  <si>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</si>
  <si>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</si>
  <si>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</si>
  <si>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</si>
  <si>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</si>
  <si>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</si>
  <si>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</si>
  <si>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</si>
  <si>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</si>
  <si>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</si>
  <si>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</si>
  <si>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</si>
  <si>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</si>
  <si>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</si>
  <si>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</si>
  <si>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</si>
  <si>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</si>
  <si>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</si>
  <si>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</si>
  <si>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</si>
  <si>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</si>
  <si>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</si>
  <si>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</si>
  <si>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</si>
  <si>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</si>
  <si>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</si>
  <si>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</si>
  <si>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</si>
  <si>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</si>
  <si>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</si>
  <si>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</si>
  <si>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</si>
  <si>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</si>
  <si>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</si>
  <si>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</si>
  <si>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</si>
  <si>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</si>
  <si>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</si>
  <si>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</si>
  <si>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</si>
  <si>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</si>
  <si>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</si>
  <si>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</si>
  <si>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</si>
  <si>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</si>
  <si>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</si>
  <si>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</si>
  <si>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</si>
  <si>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</si>
  <si>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</si>
  <si>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</si>
  <si>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</si>
  <si>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</si>
  <si>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</si>
  <si>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</si>
  <si>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</si>
  <si>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</si>
  <si>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</si>
  <si>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</si>
  <si>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</si>
  <si>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</si>
  <si>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</si>
  <si>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</si>
  <si>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</si>
  <si>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</si>
  <si>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</si>
  <si>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</si>
  <si>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</si>
  <si>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</si>
  <si>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</si>
  <si>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</si>
  <si>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</si>
  <si>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</si>
  <si>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</si>
  <si>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</si>
  <si>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</si>
  <si>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</si>
  <si>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</si>
  <si>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</si>
  <si>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</si>
  <si>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</si>
  <si>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</si>
  <si>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</si>
  <si>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</si>
  <si>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</si>
  <si>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</si>
  <si>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</si>
  <si>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</si>
  <si>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</si>
  <si>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</si>
  <si>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</si>
  <si>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</si>
  <si>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</si>
  <si>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</si>
  <si>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</si>
  <si>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</si>
  <si>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</si>
  <si>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</si>
  <si>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</si>
  <si>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</si>
  <si>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</si>
  <si>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</si>
  <si>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</si>
  <si>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</si>
  <si>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</si>
  <si>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</si>
  <si>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</si>
  <si>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</si>
  <si>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</si>
  <si>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</si>
  <si>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</si>
  <si>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</si>
  <si>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</si>
  <si>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</si>
  <si>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</si>
  <si>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</si>
  <si>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</si>
  <si>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</si>
  <si>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</si>
  <si>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</si>
  <si>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</si>
  <si>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</si>
  <si>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</si>
  <si>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</si>
  <si>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</si>
  <si>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</si>
  <si>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</si>
  <si>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</si>
  <si>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</si>
  <si>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</si>
  <si>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</si>
  <si>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</si>
  <si>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</si>
  <si>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</si>
  <si>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</si>
  <si>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</si>
  <si>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</si>
  <si>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</si>
  <si>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</si>
  <si>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</si>
  <si>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</si>
  <si>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</si>
  <si>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</si>
  <si>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</si>
  <si>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</si>
  <si>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</si>
  <si>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</si>
  <si>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</si>
  <si>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</si>
  <si>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</si>
  <si>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</si>
  <si>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</si>
  <si>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</si>
  <si>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</si>
  <si>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</si>
  <si>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</si>
  <si>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</si>
  <si>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</si>
  <si>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</si>
  <si>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</si>
  <si>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</si>
  <si>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</si>
  <si>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</si>
  <si>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</si>
  <si>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</si>
  <si>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</si>
  <si>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</si>
  <si>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</si>
  <si>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</si>
  <si>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</si>
  <si>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</si>
  <si>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</si>
  <si>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</si>
  <si>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</si>
  <si>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</si>
  <si>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</si>
  <si>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</si>
  <si>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</si>
  <si>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</si>
  <si>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</si>
  <si>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</si>
  <si>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</si>
  <si>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</si>
  <si>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</si>
  <si>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</si>
  <si>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</si>
  <si>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</si>
  <si>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</si>
  <si>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</si>
  <si>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</si>
  <si>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</si>
  <si>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</si>
  <si>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</si>
  <si>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</si>
  <si>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</si>
  <si>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</si>
  <si>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</si>
  <si>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</si>
  <si>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</si>
  <si>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</si>
  <si>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</si>
  <si>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</si>
  <si>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</si>
  <si>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</si>
  <si>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</si>
  <si>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</si>
  <si>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</si>
  <si>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</si>
  <si>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</si>
  <si>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</si>
  <si>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</si>
  <si>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</si>
  <si>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</si>
  <si>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</si>
  <si>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</si>
  <si>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</si>
  <si>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</si>
  <si>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</si>
  <si>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</si>
  <si>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</si>
  <si>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</si>
  <si>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</si>
  <si>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</si>
  <si>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</si>
  <si>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</si>
  <si>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</si>
  <si>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</si>
  <si>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</si>
  <si>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</si>
  <si>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</si>
  <si>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</si>
  <si>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</si>
  <si>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</si>
  <si>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</si>
  <si>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</si>
  <si>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</si>
  <si>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</si>
  <si>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</si>
  <si>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</si>
  <si>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</si>
  <si>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</si>
  <si>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</si>
  <si>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</si>
  <si>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</si>
  <si>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</si>
  <si>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</si>
  <si>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</si>
  <si>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</si>
  <si>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</si>
  <si>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</si>
  <si>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</si>
  <si>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</si>
  <si>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</si>
  <si>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</si>
  <si>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</si>
  <si>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</si>
  <si>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</si>
  <si>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</si>
  <si>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</si>
  <si>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</si>
  <si>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</si>
  <si>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</si>
  <si>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</si>
  <si>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</si>
  <si>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</si>
  <si>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</si>
  <si>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</si>
  <si>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</si>
  <si>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</si>
  <si>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</si>
  <si>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</si>
  <si>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</si>
  <si>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</si>
  <si>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</si>
  <si>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</si>
  <si>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</si>
  <si>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</si>
  <si>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</si>
  <si>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</si>
  <si>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</si>
  <si>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</si>
  <si>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</si>
  <si>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</si>
  <si>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</si>
  <si>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</si>
  <si>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</si>
  <si>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</si>
  <si>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</si>
  <si>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</si>
  <si>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</si>
  <si>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</si>
  <si>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</si>
  <si>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</si>
  <si>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</si>
  <si>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</si>
  <si>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</si>
  <si>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</si>
  <si>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</si>
  <si>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</si>
  <si>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</si>
  <si>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</si>
  <si>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</si>
  <si>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</si>
  <si>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</si>
  <si>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</si>
  <si>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</si>
  <si>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</si>
  <si>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</si>
  <si>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</si>
  <si>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</si>
  <si>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</si>
  <si>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</si>
  <si>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</si>
  <si>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</si>
  <si>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</si>
  <si>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</si>
  <si>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</si>
  <si>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</si>
  <si>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</si>
  <si>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</si>
  <si>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</si>
  <si>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</si>
  <si>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</si>
  <si>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</si>
  <si>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</si>
  <si>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</si>
  <si>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</si>
  <si>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</si>
  <si>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</si>
  <si>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</si>
  <si>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</si>
  <si>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</si>
  <si>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</si>
  <si>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</si>
  <si>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</si>
  <si>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</si>
  <si>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</si>
  <si>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</si>
  <si>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</si>
  <si>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</si>
  <si>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</si>
  <si>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</si>
  <si>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</si>
  <si>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</si>
  <si>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</si>
  <si>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</si>
  <si>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</si>
  <si>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</si>
  <si>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</si>
  <si>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</si>
  <si>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</si>
  <si>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</si>
  <si>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</si>
  <si>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</si>
  <si>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</si>
  <si>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</si>
  <si>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</si>
  <si>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</si>
  <si>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</si>
  <si>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</si>
  <si>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</si>
  <si>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</si>
  <si>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</si>
  <si>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</si>
  <si>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</si>
  <si>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</si>
  <si>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</si>
  <si>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</si>
  <si>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</si>
  <si>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</si>
  <si>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</si>
  <si>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</si>
  <si>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</si>
  <si>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</si>
  <si>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</si>
  <si>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</si>
  <si>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</si>
  <si>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</si>
  <si>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</si>
  <si>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</si>
  <si>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</si>
  <si>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</si>
  <si>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</si>
  <si>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</si>
  <si>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</si>
  <si>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</si>
  <si>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</si>
  <si>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</si>
  <si>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</si>
  <si>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</si>
  <si>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</si>
  <si>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</si>
  <si>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</si>
  <si>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</si>
  <si>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</si>
  <si>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</si>
  <si>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</si>
  <si>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</si>
  <si>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</si>
  <si>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</si>
  <si>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</si>
  <si>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</si>
  <si>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</si>
  <si>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</si>
  <si>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</si>
  <si>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</si>
  <si>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</si>
  <si>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</si>
  <si>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</si>
  <si>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</si>
  <si>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</si>
  <si>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</si>
  <si>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</si>
  <si>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</si>
  <si>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</si>
  <si>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</si>
  <si>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</si>
  <si>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</si>
  <si>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</si>
  <si>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</si>
  <si>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</si>
  <si>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</si>
  <si>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</si>
  <si>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</si>
  <si>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</si>
  <si>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</si>
  <si>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</si>
  <si>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</si>
  <si>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</si>
  <si>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</si>
  <si>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</si>
  <si>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</si>
  <si>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</si>
  <si>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</si>
  <si>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</si>
  <si>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</si>
  <si>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</si>
  <si>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</si>
  <si>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</si>
  <si>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</si>
  <si>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</si>
  <si>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</si>
  <si>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</si>
  <si>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</si>
  <si>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</si>
  <si>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</si>
  <si>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</si>
  <si>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</si>
  <si>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</si>
  <si>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</si>
  <si>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</si>
  <si>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</si>
  <si>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</si>
  <si>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</si>
  <si>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</si>
  <si>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</si>
  <si>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</si>
  <si>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</si>
  <si>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</si>
  <si>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</si>
  <si>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</si>
  <si>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</si>
  <si>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</si>
  <si>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</si>
  <si>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</si>
  <si>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</si>
  <si>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</si>
  <si>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</si>
  <si>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</si>
  <si>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</si>
  <si>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</si>
  <si>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</si>
  <si>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</si>
  <si>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</si>
  <si>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</si>
  <si>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</si>
  <si>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</si>
  <si>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</si>
  <si>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</si>
  <si>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</si>
  <si>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</si>
  <si>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</si>
  <si>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</si>
  <si>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</si>
  <si>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</si>
  <si>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</si>
  <si>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</si>
  <si>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</si>
  <si>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</si>
  <si>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</si>
  <si>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</si>
  <si>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</si>
  <si>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</si>
  <si>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</si>
  <si>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</si>
  <si>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</si>
  <si>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</si>
  <si>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</si>
  <si>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</si>
  <si>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</si>
  <si>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</si>
  <si>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</si>
  <si>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</si>
  <si>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</si>
  <si>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</si>
  <si>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</si>
  <si>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</si>
  <si>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</si>
  <si>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</si>
  <si>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</si>
  <si>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</si>
  <si>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</si>
  <si>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</si>
  <si>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</si>
  <si>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</si>
  <si>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</si>
  <si>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</si>
  <si>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</si>
  <si>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</si>
  <si>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</si>
  <si>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</si>
  <si>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</si>
  <si>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</si>
  <si>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</si>
  <si>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</si>
  <si>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</si>
  <si>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</si>
  <si>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</si>
  <si>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</si>
  <si>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</si>
  <si>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</si>
  <si>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</si>
  <si>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</si>
  <si>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</si>
  <si>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</si>
  <si>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</si>
  <si>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</si>
  <si>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</si>
  <si>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</si>
  <si>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</si>
  <si>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</si>
  <si>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</si>
  <si>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</si>
  <si>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</si>
  <si>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</si>
  <si>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</si>
  <si>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</si>
  <si>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</si>
  <si>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</si>
  <si>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</si>
  <si>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</si>
  <si>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</si>
  <si>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</si>
  <si>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</si>
  <si>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</si>
  <si>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</si>
  <si>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</si>
  <si>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</si>
  <si>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</si>
  <si>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</si>
  <si>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</si>
  <si>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</si>
  <si>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</si>
  <si>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</si>
  <si>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</si>
  <si>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</si>
  <si>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</si>
  <si>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</si>
  <si>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</si>
  <si>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</si>
  <si>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</si>
  <si>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</si>
  <si>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</si>
  <si>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</si>
  <si>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</si>
  <si>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</si>
  <si>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</si>
  <si>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</si>
  <si>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</si>
  <si>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</si>
  <si>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</si>
  <si>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</si>
  <si>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</si>
  <si>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</si>
  <si>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</si>
  <si>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</si>
  <si>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</si>
  <si>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</si>
  <si>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</si>
  <si>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</si>
  <si>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</si>
  <si>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</si>
  <si>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</si>
  <si>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</si>
  <si>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</si>
  <si>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</si>
  <si>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</si>
  <si>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</si>
  <si>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</si>
  <si>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</si>
  <si>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</si>
  <si>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</si>
  <si>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</si>
  <si>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</si>
  <si>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</si>
  <si>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</si>
  <si>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</si>
  <si>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</si>
  <si>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</si>
  <si>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</si>
  <si>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</si>
  <si>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</si>
  <si>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</si>
  <si>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</si>
  <si>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</si>
  <si>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</si>
  <si>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</si>
  <si>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</si>
  <si>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</si>
  <si>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</si>
  <si>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</si>
  <si>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</si>
  <si>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</si>
  <si>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</si>
  <si>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</si>
  <si>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</si>
  <si>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</si>
  <si>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</si>
  <si>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</si>
  <si>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</si>
  <si>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</si>
  <si>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</si>
  <si>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</si>
  <si>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</si>
  <si>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</si>
  <si>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</si>
  <si>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</si>
  <si>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</si>
  <si>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</si>
  <si>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</si>
  <si>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</si>
  <si>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</si>
  <si>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</si>
  <si>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</si>
  <si>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</si>
  <si>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</si>
  <si>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</si>
  <si>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</si>
  <si>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</si>
  <si>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</si>
  <si>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</si>
  <si>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</si>
  <si>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</si>
  <si>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</si>
  <si>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</si>
  <si>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</si>
  <si>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</si>
  <si>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</si>
  <si>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</si>
  <si>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</si>
  <si>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</si>
  <si>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</si>
  <si>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</si>
  <si>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</si>
  <si>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</si>
  <si>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</si>
  <si>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</si>
  <si>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</si>
  <si>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</si>
  <si>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</si>
  <si>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</si>
  <si>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</si>
  <si>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</si>
  <si>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</si>
  <si>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</si>
  <si>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</si>
  <si>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</si>
  <si>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</si>
  <si>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</si>
  <si>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</si>
  <si>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</si>
  <si>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</si>
  <si>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</si>
  <si>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</si>
  <si>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</si>
  <si>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</si>
  <si>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</si>
  <si>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</si>
  <si>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</si>
  <si>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</si>
  <si>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</si>
  <si>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</si>
  <si>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</si>
  <si>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</si>
  <si>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</si>
  <si>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</si>
  <si>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</si>
  <si>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</si>
  <si>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</si>
  <si>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</si>
  <si>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</si>
  <si>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</si>
  <si>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</si>
  <si>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</si>
  <si>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</si>
  <si>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</si>
  <si>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</si>
  <si>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</si>
  <si>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</si>
  <si>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</si>
  <si>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</si>
  <si>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</si>
  <si>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</si>
  <si>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</si>
  <si>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</si>
  <si>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</si>
  <si>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</si>
  <si>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</si>
  <si>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</si>
  <si>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</si>
  <si>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</si>
  <si>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</si>
  <si>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</si>
  <si>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</si>
  <si>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</si>
  <si>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</si>
  <si>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</si>
  <si>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</si>
  <si>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</si>
  <si>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</si>
  <si>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</si>
  <si>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</si>
  <si>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</si>
  <si>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</si>
  <si>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</si>
  <si>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</si>
  <si>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</si>
  <si>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</si>
  <si>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</si>
  <si>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</si>
  <si>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</si>
  <si>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</si>
  <si>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</si>
  <si>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</si>
  <si>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</si>
  <si>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</si>
  <si>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</si>
  <si>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</si>
  <si>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</si>
  <si>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</si>
  <si>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</si>
  <si>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</si>
  <si>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</si>
  <si>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</si>
  <si>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</si>
  <si>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</si>
  <si>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</si>
  <si>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</si>
  <si>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</si>
  <si>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</si>
  <si>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</si>
  <si>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</si>
  <si>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</si>
  <si>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</si>
  <si>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</si>
  <si>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</si>
  <si>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</si>
  <si>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</si>
  <si>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</si>
  <si>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</si>
  <si>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</si>
  <si>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</si>
  <si>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</si>
  <si>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</si>
  <si>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</si>
  <si>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</si>
  <si>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</si>
  <si>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</si>
  <si>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</si>
  <si>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</si>
  <si>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</si>
  <si>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</si>
  <si>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</si>
  <si>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</si>
  <si>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</si>
  <si>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</si>
  <si>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</si>
  <si>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</si>
  <si>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</si>
  <si>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</si>
  <si>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</si>
  <si>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</si>
  <si>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</si>
  <si>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</si>
  <si>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</si>
  <si>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</si>
  <si>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</si>
  <si>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</si>
  <si>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</si>
  <si>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</si>
  <si>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</si>
  <si>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</si>
  <si>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</si>
  <si>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</si>
  <si>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</si>
  <si>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</si>
  <si>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</si>
  <si>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</si>
  <si>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</si>
  <si>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</si>
  <si>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</si>
  <si>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</si>
  <si>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</si>
  <si>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</si>
  <si>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</si>
  <si>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</si>
  <si>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</si>
  <si>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</si>
  <si>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</si>
  <si>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</si>
  <si>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</si>
  <si>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</si>
  <si>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</si>
  <si>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</si>
  <si>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</si>
  <si>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</si>
  <si>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</si>
  <si>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</si>
  <si>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</si>
  <si>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</si>
  <si>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</si>
  <si>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</si>
  <si>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</si>
  <si>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</si>
  <si>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</si>
  <si>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</si>
  <si>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</si>
  <si>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</si>
  <si>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</si>
  <si>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</si>
  <si>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</si>
  <si>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</si>
  <si>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</si>
  <si>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</si>
  <si>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</si>
  <si>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</si>
  <si>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</si>
  <si>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</si>
  <si>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</si>
  <si>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</si>
  <si>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</si>
  <si>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</si>
  <si>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</si>
  <si>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</si>
  <si>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</si>
  <si>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</si>
  <si>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</si>
  <si>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</si>
  <si>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</si>
  <si>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</si>
  <si>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</si>
  <si>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</si>
  <si>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</si>
  <si>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</si>
  <si>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</si>
  <si>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</si>
  <si>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</si>
  <si>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</si>
  <si>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</si>
  <si>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</si>
  <si>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</si>
  <si>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</si>
  <si>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</si>
  <si>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</si>
  <si>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</si>
  <si>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</si>
  <si>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</si>
  <si>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</si>
  <si>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</si>
  <si>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</si>
  <si>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</si>
  <si>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</si>
  <si>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</si>
  <si>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</si>
  <si>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</si>
  <si>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</si>
  <si>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</si>
  <si>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</si>
  <si>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</si>
  <si>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</si>
  <si>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</si>
  <si>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</si>
  <si>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</si>
  <si>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</si>
  <si>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</si>
  <si>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</si>
  <si>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</si>
  <si>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</si>
  <si>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</si>
  <si>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</si>
  <si>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</si>
  <si>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</si>
  <si>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</si>
  <si>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</si>
  <si>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</si>
  <si>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</si>
  <si>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</si>
  <si>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</si>
  <si>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</si>
  <si>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</si>
  <si>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</si>
  <si>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</si>
  <si>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</si>
  <si>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</si>
  <si>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</si>
  <si>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</si>
  <si>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</si>
  <si>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</si>
  <si>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</si>
  <si>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</si>
  <si>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</si>
  <si>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</si>
  <si>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</si>
  <si>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</si>
  <si>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</si>
  <si>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</si>
  <si>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</si>
  <si>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</si>
  <si>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</si>
  <si>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</si>
  <si>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</si>
  <si>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</si>
  <si>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</si>
  <si>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</si>
  <si>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</si>
  <si>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</si>
  <si>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</si>
  <si>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</si>
  <si>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</si>
  <si>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</si>
  <si>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</si>
  <si>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</si>
  <si>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</si>
  <si>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</si>
  <si>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</si>
  <si>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</si>
  <si>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</si>
  <si>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</si>
  <si>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</si>
  <si>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</si>
  <si>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</si>
  <si>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</si>
  <si>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</si>
  <si>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</si>
  <si>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</si>
  <si>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</si>
  <si>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</si>
  <si>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</si>
  <si>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</si>
  <si>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</si>
  <si>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</si>
  <si>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</si>
  <si>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</si>
  <si>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</si>
  <si>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</si>
  <si>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</si>
  <si>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</si>
  <si>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</si>
  <si>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</si>
  <si>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</si>
  <si>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</si>
  <si>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</si>
  <si>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</si>
  <si>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</si>
  <si>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</si>
  <si>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</si>
  <si>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</si>
  <si>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</si>
  <si>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</si>
  <si>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</si>
  <si>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</si>
  <si>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</si>
  <si>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</si>
  <si>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</si>
  <si>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</si>
  <si>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</si>
  <si>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</si>
  <si>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</si>
  <si>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</si>
  <si>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</si>
  <si>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</si>
  <si>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</si>
  <si>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</si>
  <si>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</si>
  <si>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</si>
  <si>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</si>
  <si>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</si>
  <si>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</si>
  <si>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</si>
  <si>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</si>
  <si>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</si>
  <si>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</si>
  <si>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</si>
  <si>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</si>
  <si>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</si>
  <si>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</si>
  <si>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</si>
  <si>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</si>
  <si>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</si>
  <si>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</si>
  <si>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</si>
  <si>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</si>
  <si>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</si>
  <si>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</si>
  <si>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</si>
  <si>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</si>
  <si>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</si>
  <si>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</si>
  <si>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</si>
  <si>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</si>
  <si>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</si>
  <si>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</si>
  <si>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</si>
  <si>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</si>
  <si>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</si>
  <si>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</si>
  <si>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</si>
  <si>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</si>
  <si>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</si>
  <si>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</si>
  <si>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</si>
  <si>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</si>
  <si>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</si>
  <si>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</si>
  <si>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</si>
  <si>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</si>
  <si>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</si>
  <si>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</si>
  <si>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</si>
  <si>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</si>
  <si>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</si>
  <si>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</si>
  <si>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</si>
  <si>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</si>
  <si>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</si>
  <si>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</si>
  <si>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</si>
  <si>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</si>
  <si>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</si>
  <si>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</si>
  <si>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</si>
  <si>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</si>
  <si>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</si>
  <si>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</si>
  <si>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</si>
  <si>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</si>
  <si>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</si>
  <si>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</si>
  <si>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</si>
  <si>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</si>
  <si>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</si>
  <si>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</si>
  <si>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</si>
  <si>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</si>
  <si>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</si>
  <si>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</si>
  <si>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</si>
  <si>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</si>
  <si>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</si>
  <si>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</si>
  <si>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</si>
  <si>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</si>
  <si>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</si>
  <si>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</si>
  <si>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</si>
  <si>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</si>
  <si>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</si>
  <si>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</si>
  <si>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</si>
  <si>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</si>
  <si>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</si>
  <si>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</si>
  <si>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</si>
  <si>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</si>
  <si>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</si>
  <si>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</si>
  <si>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</si>
  <si>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</si>
  <si>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</si>
  <si>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</si>
  <si>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</si>
  <si>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</si>
  <si>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</si>
  <si>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</si>
  <si>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</si>
  <si>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</si>
  <si>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</si>
  <si>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</si>
  <si>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</si>
  <si>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</si>
  <si>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</si>
  <si>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</si>
  <si>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</si>
  <si>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</si>
  <si>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</si>
  <si>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</si>
  <si>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</si>
  <si>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</si>
  <si>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</si>
  <si>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</si>
  <si>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</si>
  <si>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</si>
  <si>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</si>
  <si>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</si>
  <si>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</si>
  <si>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</si>
  <si>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</si>
  <si>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</si>
  <si>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</si>
  <si>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</si>
  <si>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</si>
  <si>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</si>
  <si>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</si>
  <si>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</si>
  <si>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</si>
  <si>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</si>
  <si>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</si>
  <si>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</si>
  <si>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</si>
  <si>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</si>
  <si>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</si>
  <si>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</si>
  <si>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</si>
  <si>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</si>
  <si>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</si>
  <si>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</si>
  <si>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</si>
  <si>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</si>
  <si>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</si>
  <si>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</si>
  <si>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</si>
  <si>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</si>
  <si>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</si>
  <si>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</si>
  <si>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</si>
  <si>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</si>
  <si>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</si>
  <si>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</si>
  <si>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</si>
  <si>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</si>
  <si>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</si>
  <si>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</si>
  <si>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</si>
  <si>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</si>
  <si>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</si>
  <si>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</si>
  <si>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</si>
  <si>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</si>
  <si>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</si>
  <si>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</si>
  <si>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</si>
  <si>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</si>
  <si>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</si>
  <si>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</si>
  <si>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</si>
  <si>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</si>
  <si>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</si>
  <si>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</si>
  <si>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</si>
  <si>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</si>
  <si>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</si>
  <si>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</si>
  <si>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</si>
  <si>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</si>
  <si>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</si>
  <si>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</si>
  <si>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</si>
  <si>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</si>
  <si>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</si>
  <si>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</si>
  <si>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</si>
  <si>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</si>
  <si>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</si>
  <si>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</si>
  <si>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</si>
  <si>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</si>
  <si>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</si>
  <si>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</si>
  <si>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</si>
  <si>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</si>
  <si>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</si>
  <si>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</si>
  <si>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</si>
  <si>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</si>
  <si>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</si>
  <si>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</si>
  <si>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</si>
  <si>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</si>
  <si>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</si>
  <si>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</si>
  <si>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</si>
  <si>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</si>
  <si>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</si>
  <si>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</si>
  <si>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</si>
  <si>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</si>
  <si>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</si>
  <si>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</si>
  <si>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</si>
  <si>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</si>
  <si>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</si>
  <si>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</si>
  <si>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</si>
  <si>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</si>
  <si>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</si>
  <si>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</si>
  <si>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</si>
  <si>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</si>
  <si>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</si>
  <si>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</si>
  <si>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</si>
  <si>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</si>
  <si>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</si>
  <si>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</si>
  <si>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</si>
  <si>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</si>
  <si>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</si>
  <si>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</si>
  <si>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</si>
  <si>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</si>
  <si>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</si>
  <si>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</si>
  <si>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</si>
  <si>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</si>
  <si>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</si>
  <si>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</si>
  <si>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</si>
  <si>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</si>
  <si>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</si>
  <si>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</si>
  <si>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</si>
  <si>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</si>
  <si>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</si>
  <si>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</si>
  <si>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</si>
  <si>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</si>
  <si>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</si>
  <si>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</si>
  <si>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</si>
  <si>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</si>
  <si>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</si>
  <si>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</si>
  <si>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</si>
  <si>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</si>
  <si>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</si>
  <si>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</si>
  <si>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</si>
  <si>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</si>
  <si>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</si>
  <si>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</si>
  <si>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</si>
  <si>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</si>
  <si>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</si>
  <si>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</si>
  <si>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</si>
  <si>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</si>
  <si>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</si>
  <si>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</si>
  <si>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</si>
  <si>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</si>
  <si>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</si>
  <si>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</si>
  <si>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</si>
  <si>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</si>
  <si>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</si>
  <si>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</si>
  <si>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</si>
  <si>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</si>
  <si>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</si>
  <si>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</si>
  <si>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</si>
  <si>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</si>
  <si>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</si>
  <si>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</si>
  <si>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</si>
  <si>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</si>
  <si>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</si>
  <si>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</si>
  <si>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</si>
  <si>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</si>
  <si>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</si>
  <si>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</si>
  <si>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</si>
  <si>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</si>
  <si>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</si>
  <si>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</si>
  <si>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</si>
  <si>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</si>
  <si>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</si>
  <si>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</si>
  <si>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</si>
  <si>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</si>
  <si>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</si>
  <si>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</si>
  <si>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</si>
  <si>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</si>
  <si>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</si>
  <si>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</si>
  <si>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</si>
  <si>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</si>
  <si>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</si>
  <si>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</si>
  <si>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</si>
  <si>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</si>
  <si>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</si>
  <si>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</si>
  <si>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</si>
  <si>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</si>
  <si>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</si>
  <si>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</si>
  <si>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</si>
  <si>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</si>
  <si>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</si>
  <si>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</si>
  <si>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</si>
  <si>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</si>
  <si>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</si>
  <si>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</si>
  <si>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</si>
  <si>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</si>
  <si>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</si>
  <si>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</si>
  <si>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</si>
  <si>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</si>
  <si>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</si>
  <si>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</si>
  <si>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</si>
  <si>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</si>
  <si>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</si>
  <si>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</si>
  <si>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</si>
  <si>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</si>
  <si>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</si>
  <si>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</si>
  <si>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</si>
  <si>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</si>
  <si>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</si>
  <si>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</si>
  <si>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</si>
  <si>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</si>
  <si>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</si>
  <si>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</si>
  <si>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</si>
  <si>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</si>
  <si>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</si>
  <si>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</si>
  <si>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</si>
  <si>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</si>
  <si>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</si>
  <si>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</si>
  <si>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</si>
  <si>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</si>
  <si>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</si>
  <si>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</si>
  <si>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</si>
  <si>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</si>
  <si>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</si>
  <si>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</si>
  <si>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</si>
  <si>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</si>
  <si>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</si>
  <si>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</si>
  <si>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</si>
  <si>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</si>
  <si>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</si>
  <si>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</si>
  <si>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</si>
  <si>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</si>
  <si>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</si>
  <si>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</si>
  <si>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</si>
  <si>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</si>
  <si>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</si>
  <si>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</si>
  <si>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</si>
  <si>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</si>
  <si>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</si>
  <si>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</si>
  <si>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</si>
  <si>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</si>
  <si>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</si>
  <si>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</si>
  <si>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</si>
  <si>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</si>
  <si>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</si>
  <si>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</si>
  <si>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</si>
  <si>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</si>
  <si>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</si>
  <si>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</si>
  <si>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</si>
  <si>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</si>
  <si>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</si>
  <si>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</si>
  <si>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</si>
  <si>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</si>
  <si>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</si>
  <si>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</si>
  <si>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</si>
  <si>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</si>
  <si>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</si>
  <si>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</si>
  <si>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</si>
  <si>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</si>
  <si>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</si>
  <si>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</si>
  <si>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</si>
  <si>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</si>
  <si>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</si>
  <si>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</si>
  <si>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</si>
  <si>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</si>
  <si>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</si>
  <si>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</si>
  <si>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</si>
  <si>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</si>
  <si>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</si>
  <si>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</si>
  <si>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</si>
  <si>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</si>
  <si>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</si>
  <si>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</si>
  <si>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</si>
  <si>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</si>
  <si>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</si>
  <si>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</si>
  <si>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</si>
  <si>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</si>
  <si>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</si>
  <si>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</si>
  <si>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</si>
  <si>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</si>
  <si>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</si>
  <si>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</si>
  <si>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</si>
  <si>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</si>
  <si>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</si>
  <si>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</si>
  <si>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</si>
  <si>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</si>
  <si>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</si>
  <si>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</si>
  <si>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</si>
  <si>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</si>
  <si>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</si>
  <si>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</si>
  <si>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</si>
  <si>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</si>
  <si>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</si>
  <si>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</si>
  <si>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</si>
  <si>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</si>
  <si>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</si>
  <si>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</si>
  <si>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</si>
  <si>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</si>
  <si>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</si>
  <si>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</si>
  <si>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</si>
  <si>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</si>
  <si>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</si>
  <si>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</si>
  <si>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</si>
  <si>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</si>
  <si>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</si>
  <si>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</si>
  <si>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</si>
  <si>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</si>
  <si>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</si>
  <si>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</si>
  <si>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</si>
  <si>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</si>
  <si>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</si>
  <si>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</si>
  <si>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</si>
  <si>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</si>
  <si>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</si>
  <si>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</si>
  <si>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</si>
  <si>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</si>
  <si>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</si>
  <si>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</si>
  <si>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</si>
  <si>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</si>
  <si>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</si>
  <si>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</si>
  <si>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</si>
  <si>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</si>
  <si>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</si>
  <si>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</si>
  <si>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</si>
  <si>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</si>
  <si>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</si>
  <si>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</si>
  <si>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</si>
  <si>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</si>
  <si>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</si>
  <si>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</si>
  <si>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</si>
  <si>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</si>
  <si>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</si>
  <si>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</si>
  <si>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</si>
  <si>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</si>
  <si>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</si>
  <si>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</si>
  <si>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</si>
  <si>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</si>
  <si>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</si>
  <si>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</si>
  <si>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</si>
  <si>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</si>
  <si>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</si>
  <si>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</si>
  <si>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</si>
  <si>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</si>
  <si>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</si>
  <si>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</si>
  <si>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</si>
  <si>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</si>
  <si>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</si>
  <si>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</si>
  <si>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</si>
  <si>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</si>
  <si>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</si>
  <si>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</si>
  <si>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</si>
  <si>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</si>
  <si>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</si>
  <si>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</si>
  <si>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</si>
  <si>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</si>
  <si>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</si>
  <si>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</si>
  <si>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</si>
  <si>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</si>
  <si>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</si>
  <si>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</si>
  <si>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</si>
  <si>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</si>
  <si>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</si>
  <si>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</si>
  <si>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</si>
  <si>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</si>
  <si>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</si>
  <si>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</si>
  <si>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</si>
  <si>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</si>
  <si>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</si>
  <si>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</si>
  <si>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</si>
  <si>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</si>
  <si>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</si>
  <si>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</si>
  <si>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</si>
  <si>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</si>
  <si>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</si>
  <si>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</si>
  <si>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</si>
  <si>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</si>
  <si>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</si>
  <si>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</si>
  <si>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</si>
  <si>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</si>
  <si>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</si>
  <si>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</si>
  <si>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</si>
  <si>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</si>
  <si>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</si>
  <si>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</si>
  <si>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</si>
  <si>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</si>
  <si>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</si>
  <si>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</si>
  <si>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</si>
  <si>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</si>
  <si>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</si>
  <si>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</si>
  <si>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</si>
  <si>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</si>
  <si>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</si>
  <si>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</si>
  <si>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</si>
  <si>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</si>
  <si>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</si>
  <si>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</si>
  <si>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</si>
  <si>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</si>
  <si>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</si>
  <si>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</si>
  <si>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</si>
  <si>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</si>
  <si>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</si>
  <si>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</si>
  <si>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</si>
  <si>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</si>
  <si>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</si>
  <si>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</si>
  <si>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</si>
  <si>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</si>
  <si>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</si>
  <si>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</si>
  <si>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</si>
  <si>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</si>
  <si>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</si>
  <si>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</si>
  <si>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</si>
  <si>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</si>
  <si>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</si>
  <si>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</si>
  <si>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</si>
  <si>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</si>
  <si>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</si>
  <si>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</si>
  <si>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</si>
  <si>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</si>
  <si>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</si>
  <si>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</si>
  <si>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</si>
  <si>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</si>
  <si>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</si>
  <si>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</si>
  <si>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</si>
  <si>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</si>
  <si>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</si>
  <si>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</si>
  <si>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</si>
  <si>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</si>
  <si>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</si>
  <si>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</si>
  <si>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</si>
  <si>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</si>
  <si>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</si>
  <si>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</si>
  <si>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</si>
  <si>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</si>
  <si>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</si>
  <si>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</si>
  <si>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</si>
  <si>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</si>
  <si>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</si>
  <si>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</si>
  <si>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</si>
  <si>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</si>
  <si>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</si>
  <si>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</si>
  <si>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</si>
  <si>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</si>
  <si>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</si>
  <si>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</si>
  <si>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</si>
  <si>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</si>
  <si>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</si>
  <si>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</si>
  <si>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</si>
  <si>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</si>
  <si>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</si>
  <si>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</si>
  <si>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</si>
  <si>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</si>
  <si>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</si>
  <si>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</si>
  <si>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</si>
  <si>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</si>
  <si>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</si>
  <si>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</si>
  <si>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</si>
  <si>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</si>
  <si>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</si>
  <si>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</si>
  <si>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</si>
  <si>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</si>
  <si>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</si>
  <si>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</si>
  <si>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</si>
  <si>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</si>
  <si>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</si>
  <si>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</si>
  <si>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</si>
  <si>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</si>
  <si>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</si>
  <si>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</si>
  <si>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</si>
  <si>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</si>
  <si>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</si>
  <si>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</si>
  <si>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</si>
  <si>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</si>
  <si>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</si>
  <si>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</si>
  <si>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</si>
  <si>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</si>
  <si>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</si>
  <si>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</si>
  <si>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</si>
  <si>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</si>
  <si>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</si>
  <si>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</si>
  <si>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</si>
  <si>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</si>
  <si>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</si>
  <si>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</si>
  <si>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</si>
  <si>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</si>
  <si>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</si>
  <si>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</si>
  <si>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</si>
  <si>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</si>
  <si>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</si>
  <si>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</si>
  <si>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</si>
  <si>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</si>
  <si>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</si>
  <si>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</si>
  <si>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</si>
  <si>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</si>
  <si>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</si>
  <si>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</si>
  <si>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</si>
  <si>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</si>
  <si>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</si>
  <si>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</si>
  <si>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</si>
  <si>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</si>
  <si>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</si>
  <si>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</si>
  <si>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</si>
  <si>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</si>
  <si>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</si>
  <si>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</si>
  <si>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</si>
  <si>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</si>
  <si>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</si>
  <si>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</si>
  <si>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</si>
  <si>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</si>
  <si>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</si>
  <si>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</si>
  <si>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</si>
  <si>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</si>
  <si>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</si>
  <si>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</si>
  <si>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</si>
  <si>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</si>
  <si>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</si>
  <si>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</si>
  <si>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</si>
  <si>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</si>
  <si>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</si>
  <si>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</si>
  <si>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</si>
  <si>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</si>
  <si>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</si>
  <si>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</si>
  <si>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</si>
  <si>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</si>
  <si>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</si>
  <si>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</si>
  <si>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</si>
  <si>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</si>
  <si>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</si>
  <si>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</si>
  <si>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</si>
  <si>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</si>
  <si>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</si>
  <si>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</si>
  <si>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</si>
  <si>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</si>
  <si>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</si>
  <si>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</si>
  <si>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</si>
  <si>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</si>
  <si>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</si>
  <si>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</si>
  <si>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</si>
  <si>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</si>
  <si>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</si>
  <si>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</si>
  <si>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</si>
  <si>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</si>
  <si>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</si>
  <si>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</si>
  <si>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</si>
  <si>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</si>
  <si>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</si>
  <si>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</si>
  <si>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</si>
  <si>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</si>
  <si>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</si>
  <si>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</si>
  <si>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</si>
  <si>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</si>
  <si>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</si>
  <si>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</si>
  <si>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</si>
  <si>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</si>
  <si>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</si>
  <si>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</si>
  <si>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</si>
  <si>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</si>
  <si>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</si>
  <si>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</si>
  <si>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</si>
  <si>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</si>
  <si>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</si>
  <si>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</si>
  <si>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</si>
  <si>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</si>
  <si>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</si>
  <si>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</si>
  <si>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</si>
  <si>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</si>
  <si>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</si>
  <si>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</si>
  <si>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</si>
  <si>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</si>
  <si>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</si>
  <si>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</si>
  <si>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</si>
  <si>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</si>
  <si>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</si>
  <si>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</si>
  <si>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</si>
  <si>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</si>
  <si>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</si>
  <si>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</si>
  <si>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</si>
  <si>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</si>
  <si>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</si>
  <si>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</si>
  <si>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</si>
  <si>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</si>
  <si>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</si>
  <si>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</si>
  <si>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</si>
  <si>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</si>
  <si>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</si>
  <si>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</si>
  <si>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</si>
  <si>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</si>
  <si>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</si>
  <si>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</si>
  <si>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</si>
  <si>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</si>
  <si>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</si>
  <si>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</si>
  <si>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</si>
  <si>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</si>
  <si>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</si>
  <si>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</si>
  <si>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</si>
  <si>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</si>
  <si>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</si>
  <si>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</si>
  <si>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</si>
  <si>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</si>
  <si>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</si>
  <si>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</si>
  <si>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</si>
  <si>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</si>
  <si>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</si>
  <si>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</si>
  <si>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</si>
  <si>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</si>
  <si>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</si>
  <si>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</si>
  <si>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</si>
  <si>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</si>
  <si>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</si>
  <si>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</si>
  <si>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</si>
  <si>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</si>
  <si>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</si>
  <si>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</si>
  <si>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</si>
  <si>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</si>
  <si>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</si>
  <si>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</si>
  <si>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</si>
  <si>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</si>
  <si>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</si>
  <si>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</si>
  <si>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</si>
  <si>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</si>
  <si>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</si>
  <si>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</si>
  <si>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</si>
  <si>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</si>
  <si>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</si>
  <si>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</si>
  <si>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</si>
  <si>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</si>
  <si>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</si>
  <si>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</si>
  <si>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</si>
  <si>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</si>
  <si>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</si>
  <si>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</si>
  <si>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</si>
  <si>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</si>
  <si>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</si>
  <si>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</si>
  <si>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</si>
  <si>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</si>
  <si>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</si>
  <si>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</si>
  <si>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</si>
  <si>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</si>
  <si>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</si>
  <si>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</si>
  <si>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</si>
  <si>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</si>
  <si>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</si>
  <si>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</si>
  <si>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</si>
  <si>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</si>
  <si>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</si>
  <si>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</si>
  <si>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</si>
  <si>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</si>
  <si>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</si>
  <si>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</si>
  <si>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</si>
  <si>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</si>
  <si>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</si>
  <si>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</si>
  <si>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</si>
  <si>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</si>
  <si>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</si>
  <si>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</si>
  <si>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</si>
  <si>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</si>
  <si>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</si>
  <si>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</si>
  <si>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</si>
  <si>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</si>
  <si>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</si>
  <si>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</si>
  <si>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</si>
  <si>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</si>
  <si>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</si>
  <si>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</si>
  <si>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</si>
  <si>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</si>
  <si>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</si>
  <si>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</si>
  <si>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</si>
  <si>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</si>
  <si>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</si>
  <si>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</si>
  <si>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</si>
  <si>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</si>
  <si>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</si>
  <si>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</si>
  <si>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</si>
  <si>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</si>
  <si>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</si>
  <si>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</si>
  <si>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</si>
  <si>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</si>
  <si>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</si>
  <si>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</si>
  <si>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</si>
  <si>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</si>
  <si>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</si>
  <si>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</si>
  <si>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</si>
  <si>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</si>
  <si>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</si>
  <si>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</si>
  <si>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</si>
  <si>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</si>
  <si>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</si>
  <si>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</si>
  <si>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</si>
  <si>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</si>
  <si>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</si>
  <si>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</si>
  <si>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</si>
  <si>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</si>
  <si>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</si>
  <si>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</si>
  <si>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</si>
  <si>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</si>
  <si>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</si>
  <si>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</si>
  <si>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</si>
  <si>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</si>
  <si>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</si>
  <si>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</si>
  <si>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</si>
  <si>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</si>
  <si>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</si>
  <si>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</si>
  <si>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</si>
  <si>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</si>
  <si>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</si>
  <si>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</si>
  <si>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</si>
  <si>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</si>
  <si>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</si>
  <si>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</si>
  <si>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</si>
  <si>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</si>
  <si>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</si>
  <si>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</si>
  <si>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</si>
  <si>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</si>
  <si>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</si>
  <si>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</si>
  <si>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</si>
  <si>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</si>
  <si>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</si>
  <si>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</si>
  <si>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</si>
  <si>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</si>
  <si>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</si>
  <si>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</si>
  <si>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</si>
  <si>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</si>
  <si>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</si>
  <si>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</si>
  <si>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</si>
  <si>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</si>
  <si>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</si>
  <si>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</si>
  <si>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</si>
  <si>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</si>
  <si>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</si>
  <si>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</si>
  <si>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</si>
  <si>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</si>
  <si>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</si>
  <si>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</si>
  <si>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</si>
  <si>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</si>
  <si>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</si>
  <si>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</si>
  <si>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</si>
  <si>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</si>
  <si>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</si>
  <si>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</si>
  <si>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</si>
  <si>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</si>
  <si>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</si>
  <si>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</si>
  <si>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</si>
  <si>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</si>
  <si>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</si>
  <si>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</si>
  <si>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</si>
  <si>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</si>
  <si>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</si>
  <si>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</si>
  <si>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</si>
  <si>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</si>
  <si>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</si>
  <si>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</si>
  <si>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</si>
  <si>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</si>
  <si>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</si>
  <si>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</si>
  <si>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</si>
  <si>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</si>
  <si>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</si>
  <si>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</si>
  <si>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</si>
  <si>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</si>
  <si>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</si>
  <si>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</si>
  <si>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</si>
  <si>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</si>
  <si>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</si>
  <si>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</si>
  <si>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</si>
  <si>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</si>
  <si>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</si>
  <si>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</si>
  <si>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</si>
  <si>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</si>
  <si>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</si>
  <si>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</si>
  <si>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</si>
  <si>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</si>
  <si>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</si>
  <si>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</si>
  <si>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</si>
  <si>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</si>
  <si>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</si>
  <si>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</si>
  <si>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</si>
  <si>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</si>
  <si>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</si>
  <si>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</si>
  <si>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</si>
  <si>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</si>
  <si>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</si>
  <si>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</si>
  <si>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</si>
  <si>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</si>
  <si>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</si>
  <si>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</si>
  <si>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</si>
  <si>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</si>
  <si>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</si>
  <si>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</si>
  <si>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</si>
  <si>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</si>
  <si>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</si>
  <si>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</si>
  <si>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</si>
  <si>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</si>
  <si>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</si>
  <si>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</si>
  <si>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</si>
  <si>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</si>
  <si>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</si>
  <si>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</si>
  <si>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</si>
  <si>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</si>
  <si>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</si>
  <si>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</si>
  <si>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</si>
  <si>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</si>
  <si>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</si>
  <si>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</si>
  <si>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</si>
  <si>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</si>
  <si>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</si>
  <si>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</si>
  <si>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</si>
  <si>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</si>
  <si>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</si>
  <si>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</si>
  <si>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</si>
  <si>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</si>
  <si>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</si>
  <si>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</si>
  <si>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</si>
  <si>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</si>
  <si>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</si>
  <si>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</si>
  <si>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</si>
  <si>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</si>
  <si>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</si>
  <si>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</si>
  <si>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</si>
  <si>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</si>
  <si>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</si>
  <si>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</si>
  <si>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</si>
  <si>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</si>
  <si>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</si>
  <si>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</si>
  <si>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</si>
  <si>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</si>
  <si>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</si>
  <si>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</si>
  <si>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</si>
  <si>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</si>
  <si>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2021-8-08001552020</t>
  </si>
  <si>
    <t>FUNDACION GLOBAL PARA EL SER HUMANO</t>
  </si>
  <si>
    <t>098</t>
  </si>
  <si>
    <t>099</t>
  </si>
  <si>
    <t>101</t>
  </si>
  <si>
    <t>102</t>
  </si>
  <si>
    <t>104</t>
  </si>
  <si>
    <t>106</t>
  </si>
  <si>
    <t>109</t>
  </si>
  <si>
    <t>112</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</si>
  <si>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</si>
  <si>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</si>
  <si>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</si>
  <si>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FOMENTAR HABITOS DE TRABAJO, DE COMPORTAMIENTO, DE ORDEN, DE HIGIENE PERSONAL, DE EJERCICIO FISICO Y DE SALUD COMO PARTE DE SU EDUCACION INTEGRAL, A 120 NIÑOS Y NIÑAS ENTRE 2 Y 5 AÑOS DEL MUNICIPIO DE SABANAGRANDE - ATLANTICO</t>
  </si>
  <si>
    <t>FOMENTAR EL PROCESO DE ESTRUCTURACION DEL PENSAMIENTO, DE LA IMAGINACION CREADORA, LAS FORMAS DE EXPRESION PERSONAL Y DE COMUNICACIÓN VERBAL Y GRAFICA, DE 150 NIÑOS Y NIÑAS ENTRE 6 MESES Y 2 AÑOS.</t>
  </si>
  <si>
    <t>FAVORECER EL PROCESO DE MADURACION DE 180 NIÑOS Y NIÑAS, ENTRE 6 MESES Y CINCO AÑOS, EN LO SENSORIO-MOTOR, LA MANIFESTACION LUDICA Y ESTETICA, LA INICIACION DEPORTIVA Y ARTISTICA, EL CRECIMIENTO SOCIO-AFECTIVO Y LOS VALORES ETICOS.</t>
  </si>
  <si>
    <t>POTENCIAR LA UTILIZACION DE LAS NUEVAS TECONOLOGIAS DE LA INFORMACION Y LA COMUNICACIÓN, COMO RECURSOS MATERIALES UTILES EN EL PROCESO DE ENSEÑANZA-APRENDISAJE, DE 200 NIÑOS Y NIÑAS ENTRE LOS 3 Y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</si>
</sst>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2" zoomScale="141" zoomScaleNormal="85" zoomScaleSheetLayoutView="40" zoomScalePageLayoutView="40" workbookViewId="0">
      <selection activeCell="O213" sqref="A1:O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2709</v>
      </c>
      <c r="D15" s="35"/>
      <c r="E15" s="35"/>
      <c r="F15" s="5"/>
      <c r="G15" s="32" t="s">
        <v>1168</v>
      </c>
      <c r="H15" s="103" t="s">
        <v>163</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243"/>
      <c r="I20" s="149" t="s">
        <v>163</v>
      </c>
      <c r="J20" s="150" t="s">
        <v>165</v>
      </c>
      <c r="K20" s="151">
        <v>715152400</v>
      </c>
      <c r="L20" s="152">
        <v>44197</v>
      </c>
      <c r="M20" s="152">
        <v>44561</v>
      </c>
      <c r="N20" s="135">
        <f>+(M20-L20)/30</f>
        <v>12.133333333333333</v>
      </c>
      <c r="O20" s="138"/>
      <c r="U20" s="134"/>
      <c r="V20" s="105">
        <f ca="1">NOW()</f>
        <v>44191.68719733796</v>
      </c>
      <c r="W20" s="105">
        <f ca="1">NOW()</f>
        <v>44191.68719733796</v>
      </c>
    </row>
    <row r="21" spans="1:23" ht="30" customHeight="1" outlineLevel="1" x14ac:dyDescent="0.2">
      <c r="A21" s="9"/>
      <c r="B21" s="71"/>
      <c r="C21" s="5"/>
      <c r="D21" s="5"/>
      <c r="E21" s="5"/>
      <c r="F21" s="5"/>
      <c r="G21" s="5"/>
      <c r="H21" s="70"/>
      <c r="I21" s="149"/>
      <c r="J21" s="149"/>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FUNDACIÓN INNOVANDO VIDAS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2708</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122" t="s">
        <v>2710</v>
      </c>
      <c r="C59" s="124" t="s">
        <v>32</v>
      </c>
      <c r="D59" s="121" t="s">
        <v>2711</v>
      </c>
      <c r="E59" s="145">
        <v>40554</v>
      </c>
      <c r="F59" s="145">
        <v>40907</v>
      </c>
      <c r="G59" s="160">
        <f t="shared" si="3"/>
        <v>11.766666666666667</v>
      </c>
      <c r="H59" s="122" t="s">
        <v>2719</v>
      </c>
      <c r="I59" s="121" t="s">
        <v>163</v>
      </c>
      <c r="J59" s="121" t="s">
        <v>183</v>
      </c>
      <c r="K59" s="123">
        <v>150000000</v>
      </c>
      <c r="L59" s="124" t="s">
        <v>1148</v>
      </c>
      <c r="M59" s="117">
        <v>1</v>
      </c>
      <c r="N59" s="124" t="s">
        <v>1151</v>
      </c>
      <c r="O59" s="124" t="s">
        <v>1148</v>
      </c>
      <c r="P59" s="79"/>
    </row>
    <row r="60" spans="1:16" s="7" customFormat="1" ht="24.75" customHeight="1" outlineLevel="1" x14ac:dyDescent="0.2">
      <c r="A60" s="144">
        <v>13</v>
      </c>
      <c r="B60" s="122" t="s">
        <v>2710</v>
      </c>
      <c r="C60" s="124" t="s">
        <v>32</v>
      </c>
      <c r="D60" s="121" t="s">
        <v>2712</v>
      </c>
      <c r="E60" s="145">
        <v>40570</v>
      </c>
      <c r="F60" s="145">
        <v>40907</v>
      </c>
      <c r="G60" s="160">
        <f t="shared" si="3"/>
        <v>11.233333333333333</v>
      </c>
      <c r="H60" s="122" t="s">
        <v>2720</v>
      </c>
      <c r="I60" s="121" t="s">
        <v>163</v>
      </c>
      <c r="J60" s="121" t="s">
        <v>180</v>
      </c>
      <c r="K60" s="123">
        <v>45800000</v>
      </c>
      <c r="L60" s="124" t="s">
        <v>1148</v>
      </c>
      <c r="M60" s="117">
        <v>1</v>
      </c>
      <c r="N60" s="124" t="s">
        <v>1151</v>
      </c>
      <c r="O60" s="124" t="s">
        <v>1148</v>
      </c>
      <c r="P60" s="79"/>
    </row>
    <row r="61" spans="1:16" s="7" customFormat="1" ht="24.75" customHeight="1" outlineLevel="1" x14ac:dyDescent="0.2">
      <c r="A61" s="144">
        <v>14</v>
      </c>
      <c r="B61" s="122" t="s">
        <v>2710</v>
      </c>
      <c r="C61" s="124" t="s">
        <v>32</v>
      </c>
      <c r="D61" s="121" t="s">
        <v>2713</v>
      </c>
      <c r="E61" s="145">
        <v>40924</v>
      </c>
      <c r="F61" s="145">
        <v>41271</v>
      </c>
      <c r="G61" s="160">
        <f t="shared" si="3"/>
        <v>11.566666666666666</v>
      </c>
      <c r="H61" s="122" t="s">
        <v>2721</v>
      </c>
      <c r="I61" s="121" t="s">
        <v>163</v>
      </c>
      <c r="J61" s="121" t="s">
        <v>183</v>
      </c>
      <c r="K61" s="123">
        <v>38800000</v>
      </c>
      <c r="L61" s="124" t="s">
        <v>1148</v>
      </c>
      <c r="M61" s="117">
        <v>1</v>
      </c>
      <c r="N61" s="124" t="s">
        <v>1151</v>
      </c>
      <c r="O61" s="124" t="s">
        <v>1148</v>
      </c>
      <c r="P61" s="79"/>
    </row>
    <row r="62" spans="1:16" s="7" customFormat="1" ht="24.75" customHeight="1" outlineLevel="1" x14ac:dyDescent="0.2">
      <c r="A62" s="144">
        <v>15</v>
      </c>
      <c r="B62" s="122" t="s">
        <v>2710</v>
      </c>
      <c r="C62" s="124" t="s">
        <v>32</v>
      </c>
      <c r="D62" s="121" t="s">
        <v>2714</v>
      </c>
      <c r="E62" s="145">
        <v>40925</v>
      </c>
      <c r="F62" s="145">
        <v>41269</v>
      </c>
      <c r="G62" s="160">
        <f t="shared" si="3"/>
        <v>11.466666666666667</v>
      </c>
      <c r="H62" s="122" t="s">
        <v>2722</v>
      </c>
      <c r="I62" s="121" t="s">
        <v>163</v>
      </c>
      <c r="J62" s="121" t="s">
        <v>180</v>
      </c>
      <c r="K62" s="123">
        <v>53000000</v>
      </c>
      <c r="L62" s="124" t="s">
        <v>1148</v>
      </c>
      <c r="M62" s="117">
        <v>1</v>
      </c>
      <c r="N62" s="124" t="s">
        <v>1151</v>
      </c>
      <c r="O62" s="124" t="s">
        <v>1148</v>
      </c>
      <c r="P62" s="79"/>
    </row>
    <row r="63" spans="1:16" s="7" customFormat="1" ht="24.75" customHeight="1" outlineLevel="1" x14ac:dyDescent="0.2">
      <c r="A63" s="144">
        <v>16</v>
      </c>
      <c r="B63" s="122" t="s">
        <v>2710</v>
      </c>
      <c r="C63" s="124" t="s">
        <v>32</v>
      </c>
      <c r="D63" s="121" t="s">
        <v>2715</v>
      </c>
      <c r="E63" s="145">
        <v>41289</v>
      </c>
      <c r="F63" s="145">
        <v>41638</v>
      </c>
      <c r="G63" s="160">
        <f t="shared" si="3"/>
        <v>11.633333333333333</v>
      </c>
      <c r="H63" s="122" t="s">
        <v>2723</v>
      </c>
      <c r="I63" s="121" t="s">
        <v>163</v>
      </c>
      <c r="J63" s="121" t="s">
        <v>169</v>
      </c>
      <c r="K63" s="123">
        <v>85000000</v>
      </c>
      <c r="L63" s="124" t="s">
        <v>1148</v>
      </c>
      <c r="M63" s="117">
        <v>1</v>
      </c>
      <c r="N63" s="124" t="s">
        <v>1151</v>
      </c>
      <c r="O63" s="124" t="s">
        <v>1148</v>
      </c>
      <c r="P63" s="79"/>
    </row>
    <row r="64" spans="1:16" s="7" customFormat="1" ht="24.75" customHeight="1" outlineLevel="1" x14ac:dyDescent="0.2">
      <c r="A64" s="144">
        <v>17</v>
      </c>
      <c r="B64" s="122" t="s">
        <v>2710</v>
      </c>
      <c r="C64" s="124" t="s">
        <v>32</v>
      </c>
      <c r="D64" s="121" t="s">
        <v>2716</v>
      </c>
      <c r="E64" s="145">
        <v>41655</v>
      </c>
      <c r="F64" s="145">
        <v>42003</v>
      </c>
      <c r="G64" s="160">
        <f t="shared" si="3"/>
        <v>11.6</v>
      </c>
      <c r="H64" s="122" t="s">
        <v>2724</v>
      </c>
      <c r="I64" s="121" t="s">
        <v>163</v>
      </c>
      <c r="J64" s="121" t="s">
        <v>180</v>
      </c>
      <c r="K64" s="123">
        <v>65000000</v>
      </c>
      <c r="L64" s="124" t="s">
        <v>1148</v>
      </c>
      <c r="M64" s="117">
        <v>1</v>
      </c>
      <c r="N64" s="124" t="s">
        <v>1151</v>
      </c>
      <c r="O64" s="124" t="s">
        <v>1148</v>
      </c>
      <c r="P64" s="79"/>
    </row>
    <row r="65" spans="1:16" s="7" customFormat="1" ht="24.75" customHeight="1" outlineLevel="1" x14ac:dyDescent="0.2">
      <c r="A65" s="144">
        <v>18</v>
      </c>
      <c r="B65" s="122" t="s">
        <v>2710</v>
      </c>
      <c r="C65" s="124" t="s">
        <v>32</v>
      </c>
      <c r="D65" s="121" t="s">
        <v>2717</v>
      </c>
      <c r="E65" s="145">
        <v>41657</v>
      </c>
      <c r="F65" s="145">
        <v>42003</v>
      </c>
      <c r="G65" s="160">
        <f t="shared" si="3"/>
        <v>11.533333333333333</v>
      </c>
      <c r="H65" s="122" t="s">
        <v>2725</v>
      </c>
      <c r="I65" s="121" t="s">
        <v>163</v>
      </c>
      <c r="J65" s="121" t="s">
        <v>183</v>
      </c>
      <c r="K65" s="123">
        <v>38800000</v>
      </c>
      <c r="L65" s="124" t="s">
        <v>1148</v>
      </c>
      <c r="M65" s="117">
        <v>1</v>
      </c>
      <c r="N65" s="124" t="s">
        <v>1151</v>
      </c>
      <c r="O65" s="124" t="s">
        <v>1148</v>
      </c>
      <c r="P65" s="79"/>
    </row>
    <row r="66" spans="1:16" s="7" customFormat="1" ht="24.75" customHeight="1" outlineLevel="1" x14ac:dyDescent="0.2">
      <c r="A66" s="144">
        <v>19</v>
      </c>
      <c r="B66" s="122" t="s">
        <v>2710</v>
      </c>
      <c r="C66" s="124" t="s">
        <v>32</v>
      </c>
      <c r="D66" s="121" t="s">
        <v>2718</v>
      </c>
      <c r="E66" s="145">
        <v>42031</v>
      </c>
      <c r="F66" s="145">
        <v>42368</v>
      </c>
      <c r="G66" s="160">
        <f t="shared" si="3"/>
        <v>11.233333333333333</v>
      </c>
      <c r="H66" s="122" t="s">
        <v>2724</v>
      </c>
      <c r="I66" s="121" t="s">
        <v>163</v>
      </c>
      <c r="J66" s="121" t="s">
        <v>166</v>
      </c>
      <c r="K66" s="123">
        <v>75000000</v>
      </c>
      <c r="L66" s="124" t="s">
        <v>1148</v>
      </c>
      <c r="M66" s="117">
        <v>1</v>
      </c>
      <c r="N66" s="124" t="s">
        <v>1151</v>
      </c>
      <c r="O66" s="124" t="s">
        <v>1148</v>
      </c>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21454572</v>
      </c>
      <c r="F185" s="92"/>
      <c r="G185" s="93"/>
      <c r="H185" s="88"/>
      <c r="I185" s="90" t="s">
        <v>2627</v>
      </c>
      <c r="J185" s="166">
        <f>+SUM(M179:M183)</f>
        <v>0.02</v>
      </c>
      <c r="K185" s="236" t="s">
        <v>2628</v>
      </c>
      <c r="L185" s="236"/>
      <c r="M185" s="94">
        <f>+J185*(SUM(K20:K35))</f>
        <v>14303048</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2020-12-26T21:30:06Z</cp:lastPrinted>
  <dcterms:created xsi:type="dcterms:W3CDTF">2020-10-14T21:57:42Z</dcterms:created>
  <dcterms:modified xsi:type="dcterms:W3CDTF">2020-12-26T21:30:07Z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