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BOLIVAR\"/>
    </mc:Choice>
  </mc:AlternateContent>
  <xr:revisionPtr revIDLastSave="0" documentId="13_ncr:1_{4D85EC3E-87EC-47A4-B98E-68A2445DFB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<sst xmlns="http://schemas.openxmlformats.org/spreadsheetml/2006/main" count="3578" uniqueCount="2791">
  <si>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</si>
  <si>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</si>
  <si>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</si>
  <si>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</si>
  <si>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</si>
  <si>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</si>
  <si>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</si>
  <si>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</si>
  <si>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</si>
  <si>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</si>
  <si>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</si>
  <si>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</si>
  <si>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</si>
  <si>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</si>
  <si>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</si>
  <si>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</si>
  <si>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</si>
  <si>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</si>
  <si>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</si>
  <si>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</si>
  <si>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</si>
  <si>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</si>
  <si>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</si>
  <si>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</si>
  <si>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</si>
  <si>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</si>
  <si>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</si>
  <si>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</si>
  <si>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</si>
  <si>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</si>
  <si>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</si>
  <si>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</si>
  <si>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</si>
  <si>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</si>
  <si>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</si>
  <si>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</si>
  <si>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</si>
  <si>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</si>
  <si>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</si>
  <si>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</si>
  <si>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</si>
  <si>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</si>
  <si>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</si>
  <si>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</si>
  <si>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</si>
  <si>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</si>
  <si>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</si>
  <si>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</si>
  <si>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</si>
  <si>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</si>
  <si>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</si>
  <si>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</si>
  <si>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</si>
  <si>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</si>
  <si>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</si>
  <si>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</si>
  <si>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</si>
  <si>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</si>
  <si>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</si>
  <si>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</si>
  <si>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</si>
  <si>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</si>
  <si>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</si>
  <si>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</si>
  <si>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</si>
  <si>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</si>
  <si>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</si>
  <si>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</si>
  <si>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</si>
  <si>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</si>
  <si>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</si>
  <si>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</si>
  <si>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</si>
  <si>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</si>
  <si>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</si>
  <si>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</si>
  <si>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</si>
  <si>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</si>
  <si>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</si>
  <si>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</si>
  <si>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</si>
  <si>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</si>
  <si>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</si>
  <si>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</si>
  <si>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</si>
  <si>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</si>
  <si>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</si>
  <si>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</si>
  <si>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</si>
  <si>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</si>
  <si>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</si>
  <si>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</si>
  <si>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</si>
  <si>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</si>
  <si>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</si>
  <si>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</si>
  <si>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</si>
  <si>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</si>
  <si>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</si>
  <si>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</si>
  <si>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</si>
  <si>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</si>
  <si>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</si>
  <si>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</si>
  <si>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</si>
  <si>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</si>
  <si>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</si>
  <si>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</si>
  <si>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</si>
  <si>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</si>
  <si>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</si>
  <si>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</si>
  <si>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</si>
  <si>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</si>
  <si>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</si>
  <si>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</si>
  <si>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</si>
  <si>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</si>
  <si>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</si>
  <si>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</si>
  <si>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</si>
  <si>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</si>
  <si>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</si>
  <si>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</si>
  <si>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</si>
  <si>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</si>
  <si>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</si>
  <si>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</si>
  <si>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</si>
  <si>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</si>
  <si>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</si>
  <si>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</si>
  <si>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</si>
  <si>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</si>
  <si>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</si>
  <si>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</si>
  <si>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</si>
  <si>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</si>
  <si>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</si>
  <si>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</si>
  <si>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</si>
  <si>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</si>
  <si>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</si>
  <si>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</si>
  <si>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</si>
  <si>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</si>
  <si>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</si>
  <si>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</si>
  <si>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</si>
  <si>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</si>
  <si>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</si>
  <si>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</si>
  <si>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</si>
  <si>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</si>
  <si>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</si>
  <si>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</si>
  <si>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</si>
  <si>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</si>
  <si>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</si>
  <si>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</si>
  <si>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</si>
  <si>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</si>
  <si>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</si>
  <si>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</si>
  <si>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</si>
  <si>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</si>
  <si>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</si>
  <si>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</si>
  <si>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</si>
  <si>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</si>
  <si>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</si>
  <si>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</si>
  <si>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</si>
  <si>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</si>
  <si>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</si>
  <si>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</si>
  <si>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</si>
  <si>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</si>
  <si>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</si>
  <si>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</si>
  <si>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</si>
  <si>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</si>
  <si>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</si>
  <si>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</si>
  <si>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</si>
  <si>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</si>
  <si>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</si>
  <si>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</si>
  <si>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</si>
  <si>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</si>
  <si>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</si>
  <si>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</si>
  <si>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</si>
  <si>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</si>
  <si>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</si>
  <si>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</si>
  <si>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</si>
  <si>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</si>
  <si>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</si>
  <si>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</si>
  <si>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</si>
  <si>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</si>
  <si>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</si>
  <si>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</si>
  <si>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</si>
  <si>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</si>
  <si>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</si>
  <si>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</si>
  <si>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</si>
  <si>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</si>
  <si>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</si>
  <si>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</si>
  <si>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</si>
  <si>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</si>
  <si>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</si>
  <si>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</si>
  <si>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</si>
  <si>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</si>
  <si>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</si>
  <si>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</si>
  <si>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</si>
  <si>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</si>
  <si>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</si>
  <si>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</si>
  <si>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</si>
  <si>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</si>
  <si>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</si>
  <si>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</si>
  <si>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</si>
  <si>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</si>
  <si>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</si>
  <si>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</si>
  <si>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</si>
  <si>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</si>
  <si>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</si>
  <si>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</si>
  <si>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</si>
  <si>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</si>
  <si>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</si>
  <si>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</si>
  <si>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</si>
  <si>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</si>
  <si>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</si>
  <si>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</si>
  <si>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</si>
  <si>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</si>
  <si>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</si>
  <si>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</si>
  <si>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</si>
  <si>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</si>
  <si>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</si>
  <si>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</si>
  <si>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</si>
  <si>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</si>
  <si>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</si>
  <si>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</si>
  <si>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</si>
  <si>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</si>
  <si>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</si>
  <si>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</si>
  <si>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</si>
  <si>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</si>
  <si>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</si>
  <si>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</si>
  <si>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</si>
  <si>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</si>
  <si>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</si>
  <si>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</si>
  <si>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</si>
  <si>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</si>
  <si>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</si>
  <si>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</si>
  <si>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</si>
  <si>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</si>
  <si>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</si>
  <si>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</si>
  <si>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</si>
  <si>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</si>
  <si>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</si>
  <si>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</si>
  <si>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</si>
  <si>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</si>
  <si>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</si>
  <si>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</si>
  <si>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</si>
  <si>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</si>
  <si>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</si>
  <si>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</si>
  <si>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</si>
  <si>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</si>
  <si>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</si>
  <si>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</si>
  <si>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</si>
  <si>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</si>
  <si>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</si>
  <si>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</si>
  <si>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</si>
  <si>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</si>
  <si>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</si>
  <si>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</si>
  <si>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</si>
  <si>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</si>
  <si>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</si>
  <si>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</si>
  <si>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</si>
  <si>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</si>
  <si>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</si>
  <si>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</si>
  <si>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</si>
  <si>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</si>
  <si>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</si>
  <si>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</si>
  <si>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</si>
  <si>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</si>
  <si>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</si>
  <si>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</si>
  <si>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</si>
  <si>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</si>
  <si>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</si>
  <si>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</si>
  <si>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</si>
  <si>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</si>
  <si>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</si>
  <si>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</si>
  <si>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</si>
  <si>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</si>
  <si>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</si>
  <si>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</si>
  <si>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</si>
  <si>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</si>
  <si>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</si>
  <si>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</si>
  <si>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</si>
  <si>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</si>
  <si>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</si>
  <si>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</si>
  <si>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</si>
  <si>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</si>
  <si>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</si>
  <si>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</si>
  <si>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</si>
  <si>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</si>
  <si>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</si>
  <si>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</si>
  <si>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</si>
  <si>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</si>
  <si>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</si>
  <si>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</si>
  <si>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</si>
  <si>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</si>
  <si>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</si>
  <si>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</si>
  <si>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</si>
  <si>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</si>
  <si>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</si>
  <si>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</si>
  <si>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</si>
  <si>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</si>
  <si>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</si>
  <si>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</si>
  <si>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</si>
  <si>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</si>
  <si>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</si>
  <si>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</si>
  <si>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</si>
  <si>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</si>
  <si>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</si>
  <si>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</si>
  <si>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</si>
  <si>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</si>
  <si>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</si>
  <si>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</si>
  <si>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</si>
  <si>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</si>
  <si>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</si>
  <si>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</si>
  <si>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</si>
  <si>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</si>
  <si>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</si>
  <si>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</si>
  <si>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</si>
  <si>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</si>
  <si>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</si>
  <si>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</si>
  <si>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</si>
  <si>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</si>
  <si>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</si>
  <si>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</si>
  <si>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</si>
  <si>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</si>
  <si>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</si>
  <si>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</si>
  <si>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</si>
  <si>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</si>
  <si>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</si>
  <si>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</si>
  <si>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</si>
  <si>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</si>
  <si>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</si>
  <si>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</si>
  <si>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</si>
  <si>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</si>
  <si>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</si>
  <si>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</si>
  <si>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</si>
  <si>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</si>
  <si>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</si>
  <si>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</si>
  <si>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</si>
  <si>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</si>
  <si>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</si>
  <si>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</si>
  <si>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</si>
  <si>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</si>
  <si>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</si>
  <si>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</si>
  <si>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</si>
  <si>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</si>
  <si>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</si>
  <si>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</si>
  <si>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</si>
  <si>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</si>
  <si>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</si>
  <si>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</si>
  <si>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</si>
  <si>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</si>
  <si>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</si>
  <si>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</si>
  <si>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</si>
  <si>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</si>
  <si>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</si>
  <si>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</si>
  <si>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</si>
  <si>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</si>
  <si>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</si>
  <si>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</si>
  <si>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</si>
  <si>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</si>
  <si>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</si>
  <si>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</si>
  <si>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</si>
  <si>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</si>
  <si>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</si>
  <si>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</si>
  <si>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</si>
  <si>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</si>
  <si>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</si>
  <si>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</si>
  <si>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</si>
  <si>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</si>
  <si>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</si>
  <si>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</si>
  <si>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</si>
  <si>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</si>
  <si>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</si>
  <si>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</si>
  <si>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</si>
  <si>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</si>
  <si>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</si>
  <si>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</si>
  <si>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</si>
  <si>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</si>
  <si>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</si>
  <si>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</si>
  <si>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</si>
  <si>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</si>
  <si>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</si>
  <si>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</si>
  <si>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</si>
  <si>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</si>
  <si>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</si>
  <si>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</si>
  <si>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</si>
  <si>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</si>
  <si>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</si>
  <si>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</si>
  <si>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</si>
  <si>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</si>
  <si>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</si>
  <si>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</si>
  <si>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</si>
  <si>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</si>
  <si>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</si>
  <si>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</si>
  <si>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</si>
  <si>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</si>
  <si>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</si>
  <si>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</si>
  <si>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</si>
  <si>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</si>
  <si>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</si>
  <si>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</si>
  <si>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</si>
  <si>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</si>
  <si>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</si>
  <si>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</si>
  <si>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</si>
  <si>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</si>
  <si>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</si>
  <si>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</si>
  <si>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</si>
  <si>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</si>
  <si>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</si>
  <si>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</si>
  <si>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</si>
  <si>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</si>
  <si>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</si>
  <si>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</si>
  <si>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</si>
  <si>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</si>
  <si>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</si>
  <si>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</si>
  <si>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</si>
  <si>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</si>
  <si>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</si>
  <si>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</si>
  <si>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</si>
  <si>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</si>
  <si>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</si>
  <si>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</si>
  <si>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</si>
  <si>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</si>
  <si>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</si>
  <si>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</si>
  <si>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</si>
  <si>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</si>
  <si>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</si>
  <si>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</si>
  <si>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</si>
  <si>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</si>
  <si>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</si>
  <si>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</si>
  <si>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</si>
  <si>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</si>
  <si>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</si>
  <si>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</si>
  <si>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</si>
  <si>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</si>
  <si>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</si>
  <si>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</si>
  <si>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</si>
  <si>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</si>
  <si>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</si>
  <si>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</si>
  <si>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</si>
  <si>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</si>
  <si>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</si>
  <si>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</si>
  <si>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</si>
  <si>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</si>
  <si>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</si>
  <si>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</si>
  <si>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</si>
  <si>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</si>
  <si>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</si>
  <si>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</si>
  <si>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</si>
  <si>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</si>
  <si>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</si>
  <si>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</si>
  <si>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</si>
  <si>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</si>
  <si>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</si>
  <si>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</si>
  <si>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</si>
  <si>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</si>
  <si>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</si>
  <si>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</si>
  <si>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</si>
  <si>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</si>
  <si>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</si>
  <si>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</si>
  <si>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</si>
  <si>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</si>
  <si>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</si>
  <si>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</si>
  <si>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</si>
  <si>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</si>
  <si>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</si>
  <si>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</si>
  <si>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</si>
  <si>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</si>
  <si>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</si>
  <si>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</si>
  <si>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</si>
  <si>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</si>
  <si>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</si>
  <si>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</si>
  <si>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</si>
  <si>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</si>
  <si>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</si>
  <si>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</si>
  <si>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</si>
  <si>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</si>
  <si>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</si>
  <si>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</si>
  <si>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</si>
  <si>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</si>
  <si>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</si>
  <si>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</si>
  <si>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</si>
  <si>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</si>
  <si>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</si>
  <si>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</si>
  <si>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</si>
  <si>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</si>
  <si>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</si>
  <si>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</si>
  <si>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</si>
  <si>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</si>
  <si>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</si>
  <si>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</si>
  <si>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</si>
  <si>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</si>
  <si>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</si>
  <si>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</si>
  <si>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</si>
  <si>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</si>
  <si>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</si>
  <si>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</si>
  <si>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</si>
  <si>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</si>
  <si>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</si>
  <si>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</si>
  <si>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</si>
  <si>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</si>
  <si>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</si>
  <si>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</si>
  <si>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</si>
  <si>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</si>
  <si>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</si>
  <si>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</si>
  <si>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</si>
  <si>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</si>
  <si>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</si>
  <si>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</si>
  <si>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</si>
  <si>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</si>
  <si>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</si>
  <si>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</si>
  <si>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</si>
  <si>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</si>
  <si>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</si>
  <si>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</si>
  <si>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</si>
  <si>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</si>
  <si>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</si>
  <si>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</si>
  <si>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</si>
  <si>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</si>
  <si>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</si>
  <si>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</si>
  <si>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</si>
  <si>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</si>
  <si>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</si>
  <si>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</si>
  <si>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</si>
  <si>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</si>
  <si>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</si>
  <si>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</si>
  <si>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</si>
  <si>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</si>
  <si>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</si>
  <si>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</si>
  <si>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</si>
  <si>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</si>
  <si>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</si>
  <si>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</si>
  <si>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</si>
  <si>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</si>
  <si>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</si>
  <si>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</si>
  <si>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</si>
  <si>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</si>
  <si>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</si>
  <si>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</si>
  <si>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</si>
  <si>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</si>
  <si>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</si>
  <si>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</si>
  <si>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</si>
  <si>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</si>
  <si>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</si>
  <si>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</si>
  <si>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</si>
  <si>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</si>
  <si>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</si>
  <si>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</si>
  <si>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</si>
  <si>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</si>
  <si>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</si>
  <si>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</si>
  <si>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</si>
  <si>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</si>
  <si>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</si>
  <si>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</si>
  <si>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</si>
  <si>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</si>
  <si>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</si>
  <si>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</si>
  <si>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</si>
  <si>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</si>
  <si>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</si>
  <si>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</si>
  <si>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</si>
  <si>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</si>
  <si>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</si>
  <si>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</si>
  <si>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</si>
  <si>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</si>
  <si>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</si>
  <si>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</si>
  <si>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</si>
  <si>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</si>
  <si>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</si>
  <si>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</si>
  <si>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</si>
  <si>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</si>
  <si>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</si>
  <si>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</si>
  <si>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</si>
  <si>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</si>
  <si>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</si>
  <si>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</si>
  <si>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</si>
  <si>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</si>
  <si>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</si>
  <si>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</si>
  <si>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</si>
  <si>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</si>
  <si>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</si>
  <si>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</si>
  <si>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</si>
  <si>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</si>
  <si>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</si>
  <si>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</si>
  <si>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</si>
  <si>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</si>
  <si>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</si>
  <si>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</si>
  <si>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</si>
  <si>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</si>
  <si>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</si>
  <si>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</si>
  <si>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</si>
  <si>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</si>
  <si>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</si>
  <si>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</si>
  <si>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</si>
  <si>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</si>
  <si>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</si>
  <si>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</si>
  <si>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</si>
  <si>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</si>
  <si>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</si>
  <si>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</si>
  <si>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</si>
  <si>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</si>
  <si>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</si>
  <si>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</si>
  <si>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</si>
  <si>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</si>
  <si>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</si>
  <si>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</si>
  <si>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</si>
  <si>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</si>
  <si>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</si>
  <si>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</si>
  <si>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</si>
  <si>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</si>
  <si>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</si>
  <si>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</si>
  <si>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</si>
  <si>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</si>
  <si>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</si>
  <si>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</si>
  <si>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</si>
  <si>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</si>
  <si>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</si>
  <si>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</si>
  <si>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</si>
  <si>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</si>
  <si>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</si>
  <si>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</si>
  <si>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</si>
  <si>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</si>
  <si>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</si>
  <si>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</si>
  <si>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</si>
  <si>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</si>
  <si>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</si>
  <si>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</si>
  <si>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</si>
  <si>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</si>
  <si>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</si>
  <si>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</si>
  <si>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</si>
  <si>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</si>
  <si>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</si>
  <si>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</si>
  <si>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</si>
  <si>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</si>
  <si>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</si>
  <si>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</si>
  <si>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</si>
  <si>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</si>
  <si>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</si>
  <si>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</si>
  <si>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</si>
  <si>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</si>
  <si>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</si>
  <si>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</si>
  <si>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</si>
  <si>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</si>
  <si>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</si>
  <si>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</si>
  <si>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</si>
  <si>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</si>
  <si>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</si>
  <si>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</si>
  <si>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</si>
  <si>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</si>
  <si>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</si>
  <si>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</si>
  <si>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</si>
  <si>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</si>
  <si>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</si>
  <si>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</si>
  <si>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</si>
  <si>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</si>
  <si>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</si>
  <si>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</si>
  <si>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</si>
  <si>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</si>
  <si>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</si>
  <si>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</si>
  <si>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</si>
  <si>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</si>
  <si>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</si>
  <si>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</si>
  <si>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</si>
  <si>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</si>
  <si>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</si>
  <si>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</si>
  <si>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</si>
  <si>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</si>
  <si>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</si>
  <si>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</si>
  <si>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</si>
  <si>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</si>
  <si>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</si>
  <si>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</si>
  <si>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</si>
  <si>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</si>
  <si>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</si>
  <si>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</si>
  <si>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</si>
  <si>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</si>
  <si>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</si>
  <si>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</si>
  <si>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</si>
  <si>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</si>
  <si>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</si>
  <si>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</si>
  <si>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</si>
  <si>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</si>
  <si>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</si>
  <si>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</si>
  <si>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</si>
  <si>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</si>
  <si>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</si>
  <si>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</si>
  <si>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</si>
  <si>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</si>
  <si>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</si>
  <si>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</si>
  <si>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</si>
  <si>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</si>
  <si>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</si>
  <si>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</si>
  <si>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</si>
  <si>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</si>
  <si>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</si>
  <si>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</si>
  <si>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</si>
  <si>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</si>
  <si>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</si>
  <si>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</si>
  <si>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</si>
  <si>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</si>
  <si>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</si>
  <si>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</si>
  <si>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</si>
  <si>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</si>
  <si>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</si>
  <si>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</si>
  <si>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</si>
  <si>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</si>
  <si>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</si>
  <si>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</si>
  <si>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</si>
  <si>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</si>
  <si>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</si>
  <si>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</si>
  <si>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</si>
  <si>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</si>
  <si>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</si>
  <si>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</si>
  <si>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</si>
  <si>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</si>
  <si>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</si>
  <si>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</si>
  <si>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</si>
  <si>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</si>
  <si>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</si>
  <si>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</si>
  <si>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</si>
  <si>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</si>
  <si>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</si>
  <si>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</si>
  <si>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</si>
  <si>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</si>
  <si>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</si>
  <si>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</si>
  <si>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</si>
  <si>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</si>
  <si>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</si>
  <si>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</si>
  <si>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</si>
  <si>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</si>
  <si>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</si>
  <si>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</si>
  <si>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</si>
  <si>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</si>
  <si>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</si>
  <si>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</si>
  <si>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</si>
  <si>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</si>
  <si>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</si>
  <si>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</si>
  <si>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</si>
  <si>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</si>
  <si>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</si>
  <si>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</si>
  <si>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</si>
  <si>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</si>
  <si>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</si>
  <si>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</si>
  <si>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</si>
  <si>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</si>
  <si>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</si>
  <si>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</si>
  <si>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</si>
  <si>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</si>
  <si>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</si>
  <si>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</si>
  <si>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</si>
  <si>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</si>
  <si>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</si>
  <si>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</si>
  <si>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</si>
  <si>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</si>
  <si>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</si>
  <si>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</si>
  <si>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</si>
  <si>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</si>
  <si>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</si>
  <si>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</si>
  <si>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</si>
  <si>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</si>
  <si>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</si>
  <si>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</si>
  <si>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</si>
  <si>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</si>
  <si>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</si>
  <si>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</si>
  <si>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</si>
  <si>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</si>
  <si>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</si>
  <si>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</si>
  <si>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</si>
  <si>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</si>
  <si>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</si>
  <si>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</si>
  <si>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</si>
  <si>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</si>
  <si>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</si>
  <si>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</si>
  <si>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</si>
  <si>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</si>
  <si>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</si>
  <si>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</si>
  <si>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</si>
  <si>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</si>
  <si>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</si>
  <si>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</si>
  <si>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</si>
  <si>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</si>
  <si>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</si>
  <si>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</si>
  <si>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</si>
  <si>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</si>
  <si>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</si>
  <si>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</si>
  <si>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</si>
  <si>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</si>
  <si>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</si>
  <si>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</si>
  <si>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</si>
  <si>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</si>
  <si>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</si>
  <si>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</si>
  <si>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</si>
  <si>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</si>
  <si>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</si>
  <si>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</si>
  <si>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</si>
  <si>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</si>
  <si>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</si>
  <si>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</si>
  <si>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</si>
  <si>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</si>
  <si>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</si>
  <si>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</si>
  <si>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</si>
  <si>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</si>
  <si>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</si>
  <si>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</si>
  <si>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</si>
  <si>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</si>
  <si>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</si>
  <si>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</si>
  <si>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</si>
  <si>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</si>
  <si>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</si>
  <si>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</si>
  <si>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</si>
  <si>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</si>
  <si>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</si>
  <si>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</si>
  <si>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</si>
  <si>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</si>
  <si>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</si>
  <si>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</si>
  <si>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</si>
  <si>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</si>
  <si>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</si>
  <si>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</si>
  <si>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</si>
  <si>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</si>
  <si>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</si>
  <si>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</si>
  <si>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</si>
  <si>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</si>
  <si>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</si>
  <si>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</si>
  <si>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</si>
  <si>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</si>
  <si>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</si>
  <si>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</si>
  <si>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</si>
  <si>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</si>
  <si>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</si>
  <si>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</si>
  <si>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</si>
  <si>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</si>
  <si>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</si>
  <si>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</si>
  <si>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</si>
  <si>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</si>
  <si>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</si>
  <si>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</si>
  <si>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</si>
  <si>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</si>
  <si>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</si>
  <si>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</si>
  <si>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</si>
  <si>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</si>
  <si>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</si>
  <si>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</si>
  <si>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</si>
  <si>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</si>
  <si>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</si>
  <si>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</si>
  <si>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</si>
  <si>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</si>
  <si>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</si>
  <si>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</si>
  <si>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</si>
  <si>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</si>
  <si>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</si>
  <si>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</si>
  <si>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</si>
  <si>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</si>
  <si>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</si>
  <si>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</si>
  <si>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</si>
  <si>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</si>
  <si>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</si>
  <si>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</si>
  <si>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</si>
  <si>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</si>
  <si>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</si>
  <si>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</si>
  <si>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</si>
  <si>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</si>
  <si>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</si>
  <si>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</si>
  <si>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</si>
  <si>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</si>
  <si>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</si>
  <si>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</si>
  <si>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</si>
  <si>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</si>
  <si>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</si>
  <si>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</si>
  <si>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</si>
  <si>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</si>
  <si>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</si>
  <si>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</si>
  <si>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</si>
  <si>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</si>
  <si>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</si>
  <si>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</si>
  <si>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</si>
  <si>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</si>
  <si>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</si>
  <si>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</si>
  <si>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</si>
  <si>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</si>
  <si>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</si>
  <si>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</si>
  <si>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</si>
  <si>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</si>
  <si>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</si>
  <si>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</si>
  <si>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</si>
  <si>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</si>
  <si>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</si>
  <si>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</si>
  <si>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</si>
  <si>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</si>
  <si>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</si>
  <si>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</si>
  <si>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</si>
  <si>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</si>
  <si>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</si>
  <si>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</si>
  <si>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</si>
  <si>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</si>
  <si>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</si>
  <si>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</si>
  <si>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</si>
  <si>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</si>
  <si>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</si>
  <si>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</si>
  <si>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</si>
  <si>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</si>
  <si>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</si>
  <si>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</si>
  <si>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</si>
  <si>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</si>
  <si>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</si>
  <si>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</si>
  <si>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</si>
  <si>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</si>
  <si>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</si>
  <si>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</si>
  <si>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</si>
  <si>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</si>
  <si>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</si>
  <si>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</si>
  <si>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</si>
  <si>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</si>
  <si>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</si>
  <si>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</si>
  <si>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</si>
  <si>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</si>
  <si>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</si>
  <si>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</si>
  <si>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</si>
  <si>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</si>
  <si>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</si>
  <si>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</si>
  <si>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</si>
  <si>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</si>
  <si>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</si>
  <si>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</si>
  <si>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</si>
  <si>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</si>
  <si>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</si>
  <si>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</si>
  <si>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</si>
  <si>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</si>
  <si>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</si>
  <si>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</si>
  <si>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</si>
  <si>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</si>
  <si>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</si>
  <si>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</si>
  <si>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</si>
  <si>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</si>
  <si>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</si>
  <si>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</si>
  <si>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</si>
  <si>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</si>
  <si>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</si>
  <si>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</si>
  <si>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</si>
  <si>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</si>
  <si>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</si>
  <si>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</si>
  <si>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</si>
  <si>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</si>
  <si>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</si>
  <si>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</si>
  <si>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</si>
  <si>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</si>
  <si>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</si>
  <si>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</si>
  <si>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</si>
  <si>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</si>
  <si>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</si>
  <si>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</si>
  <si>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</si>
  <si>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</si>
  <si>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</si>
  <si>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</si>
  <si>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</si>
  <si>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</si>
  <si>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</si>
  <si>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</si>
  <si>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</si>
  <si>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</si>
  <si>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</si>
  <si>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</si>
  <si>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</si>
  <si>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</si>
  <si>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</si>
  <si>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</si>
  <si>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</si>
  <si>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</si>
  <si>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</si>
  <si>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</si>
  <si>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</si>
  <si>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</si>
  <si>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</si>
  <si>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</si>
  <si>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</si>
  <si>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</si>
  <si>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</si>
  <si>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</si>
  <si>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</si>
  <si>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</si>
  <si>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</si>
  <si>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</si>
  <si>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</si>
  <si>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</si>
  <si>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</si>
  <si>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</si>
  <si>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</si>
  <si>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</si>
  <si>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</si>
  <si>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</si>
  <si>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</si>
  <si>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</si>
  <si>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</si>
  <si>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</si>
  <si>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</si>
  <si>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</si>
  <si>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</si>
  <si>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</si>
  <si>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</si>
  <si>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</si>
  <si>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</si>
  <si>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</si>
  <si>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</si>
  <si>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</si>
  <si>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</si>
  <si>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</si>
  <si>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</si>
  <si>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</si>
  <si>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</si>
  <si>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</si>
  <si>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</si>
  <si>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</si>
  <si>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</si>
  <si>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</si>
  <si>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</si>
  <si>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</si>
  <si>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</si>
  <si>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</si>
  <si>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</si>
  <si>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</si>
  <si>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</si>
  <si>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</si>
  <si>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</si>
  <si>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</si>
  <si>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</si>
  <si>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</si>
  <si>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</si>
  <si>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</si>
  <si>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</si>
  <si>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</si>
  <si>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</si>
  <si>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</si>
  <si>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</si>
  <si>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</si>
  <si>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</si>
  <si>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</si>
  <si>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</si>
  <si>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</si>
  <si>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</si>
  <si>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</si>
  <si>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</si>
  <si>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</si>
  <si>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</si>
  <si>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</si>
  <si>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</si>
  <si>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</si>
  <si>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</si>
  <si>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</si>
  <si>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</si>
  <si>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</si>
  <si>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</si>
  <si>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</si>
  <si>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</si>
  <si>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</si>
  <si>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</si>
  <si>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</si>
  <si>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</si>
  <si>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</si>
  <si>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</si>
  <si>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</si>
  <si>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</si>
  <si>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</si>
  <si>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</si>
  <si>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</si>
  <si>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</si>
  <si>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</si>
  <si>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</si>
  <si>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</si>
  <si>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</si>
  <si>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</si>
  <si>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</si>
  <si>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</si>
  <si>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</si>
  <si>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</si>
  <si>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</si>
  <si>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</si>
  <si>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</si>
  <si>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</si>
  <si>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</si>
  <si>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</si>
  <si>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</si>
  <si>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</si>
  <si>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</si>
  <si>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</si>
  <si>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</si>
  <si>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</si>
  <si>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</si>
  <si>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</si>
  <si>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</si>
  <si>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</si>
  <si>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</si>
  <si>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</si>
  <si>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</si>
  <si>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</si>
  <si>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</si>
  <si>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</si>
  <si>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</si>
  <si>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</si>
  <si>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</si>
  <si>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</si>
  <si>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</si>
  <si>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</si>
  <si>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</si>
  <si>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</si>
  <si>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</si>
  <si>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</si>
  <si>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</si>
  <si>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</si>
  <si>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</si>
  <si>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</si>
  <si>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</si>
  <si>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</si>
  <si>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</si>
  <si>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</si>
  <si>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</si>
  <si>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</si>
  <si>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</si>
  <si>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</si>
  <si>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</si>
  <si>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</si>
  <si>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</si>
  <si>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</si>
  <si>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</si>
  <si>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</si>
  <si>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</si>
  <si>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</si>
  <si>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</si>
  <si>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</si>
  <si>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</si>
  <si>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</si>
  <si>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</si>
  <si>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</si>
  <si>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</si>
  <si>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</si>
  <si>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</si>
  <si>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</si>
  <si>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</si>
  <si>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</si>
  <si>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</si>
  <si>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</si>
  <si>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</si>
  <si>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</si>
  <si>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</si>
  <si>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</si>
  <si>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</si>
  <si>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</si>
  <si>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</si>
  <si>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</si>
  <si>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</si>
  <si>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</si>
  <si>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</si>
  <si>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</si>
  <si>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</si>
  <si>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</si>
  <si>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</si>
  <si>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</si>
  <si>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</si>
  <si>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</si>
  <si>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</si>
  <si>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</si>
  <si>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</si>
  <si>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</si>
  <si>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</si>
  <si>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</si>
  <si>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</si>
  <si>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</si>
  <si>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</si>
  <si>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</si>
  <si>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</si>
  <si>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</si>
  <si>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</si>
  <si>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</si>
  <si>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</si>
  <si>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</si>
  <si>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</si>
  <si>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</si>
  <si>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</si>
  <si>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</si>
  <si>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</si>
  <si>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</si>
  <si>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</si>
  <si>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</si>
  <si>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</si>
  <si>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</si>
  <si>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</si>
  <si>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</si>
  <si>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</si>
  <si>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</si>
  <si>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</si>
  <si>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</si>
  <si>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</si>
  <si>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</si>
  <si>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</si>
  <si>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</si>
  <si>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</si>
  <si>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</si>
  <si>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</si>
  <si>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</si>
  <si>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</si>
  <si>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</si>
  <si>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</si>
  <si>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</si>
  <si>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</si>
  <si>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</si>
  <si>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</si>
  <si>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</si>
  <si>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</si>
  <si>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</si>
  <si>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</si>
  <si>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</si>
  <si>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</si>
  <si>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</si>
  <si>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</si>
  <si>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</si>
  <si>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</si>
  <si>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</si>
  <si>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</si>
  <si>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</si>
  <si>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</si>
  <si>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</si>
  <si>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</si>
  <si>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</si>
  <si>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</si>
  <si>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</si>
  <si>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</si>
  <si>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</si>
  <si>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</si>
  <si>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</si>
  <si>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</si>
  <si>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</si>
  <si>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</si>
  <si>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</si>
  <si>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</si>
  <si>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</si>
  <si>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</si>
  <si>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</si>
  <si>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</si>
  <si>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</si>
  <si>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</si>
  <si>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</si>
  <si>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</si>
  <si>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</si>
  <si>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</si>
  <si>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</si>
  <si>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</si>
  <si>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</si>
  <si>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</si>
  <si>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</si>
  <si>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</si>
  <si>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</si>
  <si>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</si>
  <si>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</si>
  <si>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</si>
  <si>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</si>
  <si>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</si>
  <si>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</si>
  <si>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</si>
  <si>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</si>
  <si>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</si>
  <si>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</si>
  <si>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</si>
  <si>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</si>
  <si>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</si>
  <si>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</si>
  <si>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</si>
  <si>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</si>
  <si>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</si>
  <si>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</si>
  <si>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</si>
  <si>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</si>
  <si>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</si>
  <si>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</si>
  <si>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</si>
  <si>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</si>
  <si>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</si>
  <si>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</si>
  <si>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</si>
  <si>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</si>
  <si>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</si>
  <si>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</si>
  <si>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</si>
  <si>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</si>
  <si>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</si>
  <si>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</si>
  <si>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</si>
  <si>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</si>
  <si>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</si>
  <si>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</si>
  <si>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</si>
  <si>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</si>
  <si>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</si>
  <si>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</si>
  <si>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</si>
  <si>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</si>
  <si>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</si>
  <si>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</si>
  <si>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</si>
  <si>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</si>
  <si>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</si>
  <si>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</si>
  <si>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</si>
  <si>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</si>
  <si>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</si>
  <si>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</si>
  <si>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</si>
  <si>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</si>
  <si>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</si>
  <si>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</si>
  <si>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</si>
  <si>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</si>
  <si>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</si>
  <si>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</si>
  <si>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</si>
  <si>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</si>
  <si>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</si>
  <si>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</si>
  <si>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</si>
  <si>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</si>
  <si>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</si>
  <si>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</si>
  <si>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</si>
  <si>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</si>
  <si>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</si>
  <si>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</si>
  <si>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</si>
  <si>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</si>
  <si>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</si>
  <si>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</si>
  <si>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</si>
  <si>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</si>
  <si>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</si>
  <si>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</si>
  <si>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</si>
  <si>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</si>
  <si>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</si>
  <si>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</si>
  <si>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</si>
  <si>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</si>
  <si>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</si>
  <si>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</si>
  <si>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</si>
  <si>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</si>
  <si>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</si>
  <si>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</si>
  <si>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</si>
  <si>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</si>
  <si>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</si>
  <si>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</si>
  <si>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</si>
  <si>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</si>
  <si>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</si>
  <si>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</si>
  <si>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</si>
  <si>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</si>
  <si>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</si>
  <si>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</si>
  <si>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</si>
  <si>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</si>
  <si>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</si>
  <si>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</si>
  <si>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</si>
  <si>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</si>
  <si>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</si>
  <si>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</si>
  <si>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</si>
  <si>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</si>
  <si>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</si>
  <si>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</si>
  <si>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</si>
  <si>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</si>
  <si>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</si>
  <si>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</si>
  <si>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</si>
  <si>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</si>
  <si>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</si>
  <si>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</si>
  <si>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</si>
  <si>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</si>
  <si>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</si>
  <si>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</si>
  <si>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</si>
  <si>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</si>
  <si>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</si>
  <si>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</si>
  <si>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</si>
  <si>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</si>
  <si>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</si>
  <si>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</si>
  <si>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</si>
  <si>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</si>
  <si>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</si>
  <si>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</si>
  <si>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</si>
  <si>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</si>
  <si>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</si>
  <si>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</si>
  <si>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</si>
  <si>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</si>
  <si>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</si>
  <si>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</si>
  <si>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</si>
  <si>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</si>
  <si>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</si>
  <si>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</si>
  <si>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</si>
  <si>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</si>
  <si>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</si>
  <si>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</si>
  <si>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</si>
  <si>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</si>
  <si>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</si>
  <si>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</si>
  <si>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</si>
  <si>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</si>
  <si>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</si>
  <si>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</si>
  <si>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</si>
  <si>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</si>
  <si>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</si>
  <si>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</si>
  <si>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</si>
  <si>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</si>
  <si>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</si>
  <si>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</si>
  <si>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</si>
  <si>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</si>
  <si>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</si>
  <si>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</si>
  <si>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</si>
  <si>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</si>
  <si>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</si>
  <si>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</si>
  <si>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</si>
  <si>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</si>
  <si>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</si>
  <si>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</si>
  <si>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</si>
  <si>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</si>
  <si>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</si>
  <si>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</si>
  <si>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</si>
  <si>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</si>
  <si>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</si>
  <si>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</si>
  <si>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</si>
  <si>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</si>
  <si>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</si>
  <si>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</si>
  <si>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</si>
  <si>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</si>
  <si>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</si>
  <si>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</si>
  <si>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</si>
  <si>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</si>
  <si>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</si>
  <si>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</si>
  <si>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</si>
  <si>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</si>
  <si>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</si>
  <si>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</si>
  <si>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</si>
  <si>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</si>
  <si>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</si>
  <si>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</si>
  <si>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</si>
  <si>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</si>
  <si>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</si>
  <si>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</si>
  <si>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</si>
  <si>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</si>
  <si>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</si>
  <si>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</si>
  <si>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</si>
  <si>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</si>
  <si>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</si>
  <si>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</si>
  <si>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</si>
  <si>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</si>
  <si>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</si>
  <si>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</si>
  <si>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</si>
  <si>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</si>
  <si>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</si>
  <si>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</si>
  <si>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</si>
  <si>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</si>
  <si>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</si>
  <si>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</si>
  <si>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</si>
  <si>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</si>
  <si>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</si>
  <si>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</si>
  <si>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</si>
  <si>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</si>
  <si>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</si>
  <si>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</si>
  <si>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</si>
  <si>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</si>
  <si>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</si>
  <si>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</si>
  <si>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</si>
  <si>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</si>
  <si>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</si>
  <si>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</si>
  <si>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</si>
  <si>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</si>
  <si>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</si>
  <si>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</si>
  <si>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</si>
  <si>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</si>
  <si>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</si>
  <si>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</si>
  <si>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</si>
  <si>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</si>
  <si>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</si>
  <si>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</si>
  <si>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</si>
  <si>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</si>
  <si>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</si>
  <si>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</si>
  <si>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</si>
  <si>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</si>
  <si>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</si>
  <si>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</si>
  <si>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</si>
  <si>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</si>
  <si>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</si>
  <si>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</si>
  <si>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</si>
  <si>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</si>
  <si>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</si>
  <si>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</si>
  <si>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</si>
  <si>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</si>
  <si>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</si>
  <si>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</si>
  <si>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</si>
  <si>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</si>
  <si>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</si>
  <si>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</si>
  <si>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</si>
  <si>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</si>
  <si>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</si>
  <si>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</si>
  <si>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</si>
  <si>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</si>
  <si>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</si>
  <si>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</si>
  <si>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</si>
  <si>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</si>
  <si>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</si>
  <si>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</si>
  <si>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</si>
  <si>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</si>
  <si>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</si>
  <si>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</si>
  <si>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</si>
  <si>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</si>
  <si>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</si>
  <si>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</si>
  <si>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</si>
  <si>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</si>
  <si>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</si>
  <si>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</si>
  <si>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</si>
  <si>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</si>
  <si>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</si>
  <si>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</si>
  <si>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</si>
  <si>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</si>
  <si>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</si>
  <si>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</si>
  <si>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</si>
  <si>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</si>
  <si>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</si>
  <si>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</si>
  <si>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</si>
  <si>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</si>
  <si>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</si>
  <si>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</si>
  <si>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</si>
  <si>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</si>
  <si>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</si>
  <si>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</si>
  <si>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</si>
  <si>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</si>
  <si>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</si>
  <si>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</si>
  <si>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</si>
  <si>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</si>
  <si>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</si>
  <si>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</si>
  <si>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</si>
  <si>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</si>
  <si>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</si>
  <si>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</si>
  <si>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</si>
  <si>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</si>
  <si>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</si>
  <si>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</si>
  <si>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</si>
  <si>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</si>
  <si>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</si>
  <si>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</si>
  <si>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</si>
  <si>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</si>
  <si>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</si>
  <si>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</si>
  <si>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</si>
  <si>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</si>
  <si>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</si>
  <si>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</si>
  <si>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</si>
  <si>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</si>
  <si>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</si>
  <si>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</si>
  <si>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</si>
  <si>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</si>
  <si>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</si>
  <si>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</si>
  <si>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</si>
  <si>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</si>
  <si>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</si>
  <si>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</si>
  <si>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</si>
  <si>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</si>
  <si>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</si>
  <si>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</si>
  <si>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</si>
  <si>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</si>
  <si>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</si>
  <si>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</si>
  <si>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</si>
  <si>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</si>
  <si>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</si>
  <si>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</si>
  <si>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</si>
  <si>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</si>
  <si>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</si>
  <si>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</si>
  <si>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</si>
  <si>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</si>
  <si>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</si>
  <si>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</si>
  <si>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</si>
  <si>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</si>
  <si>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</si>
  <si>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</si>
  <si>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</si>
  <si>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</si>
  <si>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</si>
  <si>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</si>
  <si>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</si>
  <si>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</si>
  <si>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</si>
  <si>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</si>
  <si>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</si>
  <si>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</si>
  <si>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</si>
  <si>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</si>
  <si>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</si>
  <si>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</si>
  <si>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</si>
  <si>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</si>
  <si>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</si>
  <si>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</si>
  <si>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</si>
  <si>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</si>
  <si>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</si>
  <si>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</si>
  <si>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</si>
  <si>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</si>
  <si>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</si>
  <si>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</si>
  <si>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</si>
  <si>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</si>
  <si>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</si>
  <si>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</si>
  <si>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</si>
  <si>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</si>
  <si>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</si>
  <si>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</si>
  <si>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</si>
  <si>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</si>
  <si>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</si>
  <si>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</si>
  <si>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</si>
  <si>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</si>
  <si>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</si>
  <si>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</si>
  <si>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</si>
  <si>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</si>
  <si>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</si>
  <si>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</si>
  <si>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</si>
  <si>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</si>
  <si>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</si>
  <si>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</si>
  <si>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</si>
  <si>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</si>
  <si>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</si>
  <si>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</si>
  <si>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</si>
  <si>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</si>
  <si>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</si>
  <si>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</si>
  <si>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</si>
  <si>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</si>
  <si>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</si>
  <si>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</si>
  <si>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</si>
  <si>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</si>
  <si>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</si>
  <si>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</si>
  <si>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</si>
  <si>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</si>
  <si>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</si>
  <si>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</si>
  <si>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</si>
  <si>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</si>
  <si>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</si>
  <si>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</si>
  <si>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</si>
  <si>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</si>
  <si>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</si>
  <si>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</si>
  <si>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</si>
  <si>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</si>
  <si>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</si>
  <si>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</si>
  <si>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</si>
  <si>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</si>
  <si>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</si>
  <si>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</si>
  <si>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</si>
  <si>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</si>
  <si>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</si>
  <si>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</si>
  <si>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</si>
  <si>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</si>
  <si>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</si>
  <si>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</si>
  <si>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</si>
  <si>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</si>
  <si>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</si>
  <si>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</si>
  <si>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</si>
  <si>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</si>
  <si>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</si>
  <si>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</si>
  <si>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</si>
  <si>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</si>
  <si>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</si>
  <si>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</si>
  <si>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</si>
  <si>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</si>
  <si>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</si>
  <si>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</si>
  <si>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</si>
  <si>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</si>
  <si>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</si>
  <si>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</si>
  <si>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</si>
  <si>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</si>
  <si>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</si>
  <si>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</si>
  <si>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</si>
  <si>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</si>
  <si>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</si>
  <si>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</si>
  <si>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</si>
  <si>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</si>
  <si>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</si>
  <si>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</si>
  <si>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</si>
  <si>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</si>
  <si>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</si>
  <si>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</si>
  <si>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</si>
  <si>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</si>
  <si>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</si>
  <si>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</si>
  <si>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</si>
  <si>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</si>
  <si>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</si>
  <si>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</si>
  <si>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</si>
  <si>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</si>
  <si>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</si>
  <si>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</si>
  <si>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</si>
  <si>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</si>
  <si>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</si>
  <si>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</si>
  <si>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</si>
  <si>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</si>
  <si>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</si>
  <si>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</si>
  <si>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</si>
  <si>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</si>
  <si>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</si>
  <si>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</si>
  <si>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</si>
  <si>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</si>
  <si>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</si>
  <si>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</si>
  <si>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</si>
  <si>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</si>
  <si>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</si>
  <si>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</si>
  <si>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</si>
  <si>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</si>
  <si>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</si>
  <si>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</si>
  <si>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</si>
  <si>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</si>
  <si>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</si>
  <si>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</si>
  <si>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</si>
  <si>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</si>
  <si>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</si>
  <si>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</si>
  <si>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</si>
  <si>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</si>
  <si>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</si>
  <si>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</si>
  <si>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</si>
  <si>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</si>
  <si>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</si>
  <si>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</si>
  <si>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</si>
  <si>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</si>
  <si>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</si>
  <si>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</si>
  <si>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</si>
  <si>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</si>
  <si>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</si>
  <si>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</si>
  <si>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</si>
  <si>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</si>
  <si>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</si>
  <si>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</si>
  <si>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</si>
  <si>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</si>
  <si>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</si>
  <si>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</si>
  <si>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</si>
  <si>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</si>
  <si>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</si>
  <si>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</si>
  <si>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</si>
  <si>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</si>
  <si>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</si>
  <si>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</si>
  <si>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</si>
  <si>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</si>
  <si>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</si>
  <si>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</si>
  <si>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</si>
  <si>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</si>
  <si>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</si>
  <si>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</si>
  <si>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</si>
  <si>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</si>
  <si>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</si>
  <si>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</si>
  <si>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</si>
  <si>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</si>
  <si>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</si>
  <si>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</si>
  <si>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</si>
  <si>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</si>
  <si>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</si>
  <si>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</si>
  <si>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</si>
  <si>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</si>
  <si>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</si>
  <si>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</si>
  <si>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</si>
  <si>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</si>
  <si>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</si>
  <si>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</si>
  <si>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</si>
  <si>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</si>
  <si>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</si>
  <si>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</si>
  <si>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</si>
  <si>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</si>
  <si>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</si>
  <si>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</si>
  <si>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</si>
  <si>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</si>
  <si>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</si>
  <si>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</si>
  <si>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</si>
  <si>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</si>
  <si>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</si>
  <si>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</si>
  <si>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</si>
  <si>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</si>
  <si>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</si>
  <si>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</si>
  <si>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</si>
  <si>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</si>
  <si>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</si>
  <si>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</si>
  <si>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</si>
  <si>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</si>
  <si>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</si>
  <si>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</si>
  <si>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</si>
  <si>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</si>
  <si>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</si>
  <si>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</si>
  <si>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</si>
  <si>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</si>
  <si>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</si>
  <si>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</si>
  <si>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</si>
  <si>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</si>
  <si>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</si>
  <si>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</si>
  <si>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</si>
  <si>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</si>
  <si>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</si>
  <si>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</si>
  <si>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</si>
  <si>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</si>
  <si>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</si>
  <si>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</si>
  <si>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</si>
  <si>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</si>
  <si>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</si>
  <si>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</si>
  <si>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</si>
  <si>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</si>
  <si>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</si>
  <si>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</si>
  <si>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</si>
  <si>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</si>
  <si>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</si>
  <si>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</si>
  <si>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</si>
  <si>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</si>
  <si>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</si>
  <si>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</si>
  <si>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</si>
  <si>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</si>
  <si>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</si>
  <si>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</si>
  <si>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</si>
  <si>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</si>
  <si>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</si>
  <si>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</si>
  <si>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</si>
  <si>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</si>
  <si>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</si>
  <si>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</si>
  <si>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</si>
  <si>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</si>
  <si>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</si>
  <si>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</si>
  <si>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</si>
  <si>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</si>
  <si>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</si>
  <si>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</si>
  <si>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</si>
  <si>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</si>
  <si>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</si>
  <si>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</si>
  <si>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</si>
  <si>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</si>
  <si>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</si>
  <si>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</si>
  <si>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</si>
  <si>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</si>
  <si>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</si>
  <si>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</si>
  <si>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</si>
  <si>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</si>
  <si>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</si>
  <si>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</si>
  <si>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</si>
  <si>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</si>
  <si>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</si>
  <si>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</si>
  <si>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</si>
  <si>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</si>
  <si>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</si>
  <si>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</si>
  <si>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</si>
  <si>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</si>
  <si>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</si>
  <si>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</si>
  <si>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</si>
  <si>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</si>
  <si>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</si>
  <si>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</si>
  <si>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</si>
  <si>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</si>
  <si>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</si>
  <si>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</si>
  <si>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</si>
  <si>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</si>
  <si>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</si>
  <si>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</si>
  <si>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</si>
  <si>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</si>
  <si>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</si>
  <si>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</si>
  <si>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</si>
  <si>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</si>
  <si>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</si>
  <si>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</si>
  <si>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</si>
  <si>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</si>
  <si>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</si>
  <si>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</si>
  <si>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</si>
  <si>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</si>
  <si>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</si>
  <si>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</si>
  <si>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</si>
  <si>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</si>
  <si>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</si>
  <si>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</si>
  <si>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</si>
  <si>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</si>
  <si>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</si>
  <si>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</si>
  <si>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</si>
  <si>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</si>
  <si>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</si>
  <si>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</si>
  <si>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</si>
  <si>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</si>
  <si>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</si>
  <si>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</si>
  <si>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</si>
  <si>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</si>
  <si>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</si>
  <si>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</si>
  <si>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</si>
  <si>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</si>
  <si>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</si>
  <si>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</si>
  <si>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</si>
  <si>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</si>
  <si>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</si>
  <si>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</si>
  <si>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</si>
  <si>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</si>
  <si>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</si>
  <si>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</si>
  <si>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</si>
  <si>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</si>
  <si>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</si>
  <si>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</si>
  <si>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</si>
  <si>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</si>
  <si>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</si>
  <si>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</si>
  <si>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</si>
  <si>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</si>
  <si>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</si>
  <si>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</si>
  <si>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</si>
  <si>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</si>
  <si>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</si>
  <si>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</si>
  <si>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</si>
  <si>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</si>
  <si>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</si>
  <si>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</si>
  <si>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</si>
  <si>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</si>
  <si>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</si>
  <si>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</si>
  <si>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</si>
  <si>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</si>
  <si>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</si>
  <si>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</si>
  <si>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</si>
  <si>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</si>
  <si>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</si>
  <si>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</si>
  <si>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</si>
  <si>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</si>
  <si>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</si>
  <si>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</si>
  <si>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</si>
  <si>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</si>
  <si>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</si>
  <si>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</si>
  <si>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</si>
  <si>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</si>
  <si>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</si>
  <si>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</si>
  <si>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</si>
  <si>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</si>
  <si>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</si>
  <si>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</si>
  <si>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</si>
  <si>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</si>
  <si>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</si>
  <si>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</si>
  <si>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</si>
  <si>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</si>
  <si>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</si>
  <si>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</si>
  <si>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</si>
  <si>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</si>
  <si>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</si>
  <si>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</si>
  <si>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</si>
  <si>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</si>
  <si>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</si>
  <si>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</si>
  <si>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</si>
  <si>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</si>
  <si>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</si>
  <si>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</si>
  <si>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</si>
  <si>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</si>
  <si>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</si>
  <si>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</si>
  <si>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</si>
  <si>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</si>
  <si>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</si>
  <si>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</si>
  <si>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</si>
  <si>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</si>
  <si>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</si>
  <si>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</si>
  <si>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</si>
  <si>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</si>
  <si>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</si>
  <si>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</si>
  <si>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</si>
  <si>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</si>
  <si>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</si>
  <si>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</si>
  <si>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</si>
  <si>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</si>
  <si>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</si>
  <si>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</si>
  <si>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</si>
  <si>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</si>
  <si>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</si>
  <si>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</si>
  <si>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</si>
  <si>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</si>
  <si>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</si>
  <si>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</si>
  <si>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</si>
  <si>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</si>
  <si>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</si>
  <si>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</si>
  <si>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</si>
  <si>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</si>
  <si>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</si>
  <si>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</si>
  <si>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</si>
  <si>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</si>
  <si>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</si>
  <si>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</si>
  <si>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</si>
  <si>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</si>
  <si>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</si>
  <si>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</si>
  <si>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</si>
  <si>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</si>
  <si>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</si>
  <si>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</si>
  <si>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</si>
  <si>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</si>
  <si>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</si>
  <si>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</si>
  <si>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</si>
  <si>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</si>
  <si>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</si>
  <si>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</si>
  <si>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</si>
  <si>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</si>
  <si>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</si>
  <si>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</si>
  <si>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</si>
  <si>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</si>
  <si>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</si>
  <si>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</si>
  <si>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</si>
  <si>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</si>
  <si>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</si>
  <si>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</si>
  <si>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</si>
  <si>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</si>
  <si>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</si>
  <si>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</si>
  <si>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</si>
  <si>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</si>
  <si>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</si>
  <si>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</si>
  <si>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</si>
  <si>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</si>
  <si>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</si>
  <si>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</si>
  <si>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</si>
  <si>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</si>
  <si>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</si>
  <si>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</si>
  <si>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</si>
  <si>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</si>
  <si>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</si>
  <si>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</si>
  <si>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</si>
  <si>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</si>
  <si>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</si>
  <si>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</si>
  <si>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</si>
  <si>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</si>
  <si>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</si>
  <si>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</si>
  <si>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</si>
  <si>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</si>
  <si>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</si>
  <si>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</si>
  <si>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</si>
  <si>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</si>
  <si>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</si>
  <si>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</si>
  <si>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</si>
  <si>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</si>
  <si>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</si>
  <si>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</si>
  <si>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</si>
  <si>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</si>
  <si>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</si>
  <si>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</si>
  <si>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</si>
  <si>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</si>
  <si>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</si>
  <si>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</si>
  <si>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</si>
  <si>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</si>
  <si>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</si>
  <si>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</si>
  <si>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</si>
  <si>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</si>
  <si>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</si>
  <si>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</si>
  <si>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</si>
  <si>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</si>
  <si>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</si>
  <si>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</si>
  <si>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</si>
  <si>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</si>
  <si>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</si>
  <si>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</si>
  <si>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</si>
  <si>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</si>
  <si>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</si>
  <si>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</si>
  <si>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</si>
  <si>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</si>
  <si>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</si>
  <si>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</si>
  <si>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</si>
  <si>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</si>
  <si>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</si>
  <si>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</si>
  <si>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</si>
  <si>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</si>
  <si>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</si>
  <si>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</si>
  <si>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</si>
  <si>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</si>
  <si>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</si>
  <si>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</si>
  <si>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</si>
  <si>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</si>
  <si>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</si>
  <si>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</si>
  <si>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</si>
  <si>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</si>
  <si>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</si>
  <si>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</si>
  <si>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</si>
  <si>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</si>
  <si>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</si>
  <si>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</si>
  <si>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</si>
  <si>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</si>
  <si>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</si>
  <si>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</si>
  <si>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</si>
  <si>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</si>
  <si>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</si>
  <si>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</si>
  <si>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</si>
  <si>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</si>
  <si>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</si>
  <si>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</si>
  <si>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</si>
  <si>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</si>
  <si>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</si>
  <si>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</si>
  <si>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</si>
  <si>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</si>
  <si>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</si>
  <si>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</si>
  <si>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</si>
  <si>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</si>
  <si>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</si>
  <si>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</si>
  <si>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</si>
  <si>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</si>
  <si>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</si>
  <si>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</si>
  <si>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</si>
  <si>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</si>
  <si>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</si>
  <si>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</si>
  <si>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</si>
  <si>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</si>
  <si>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</si>
  <si>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</si>
  <si>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</si>
  <si>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</si>
  <si>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</si>
  <si>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</si>
  <si>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</si>
  <si>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</si>
  <si>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</si>
  <si>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</si>
  <si>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</si>
  <si>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</si>
  <si>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</si>
  <si>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</si>
  <si>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</si>
  <si>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</si>
  <si>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</si>
  <si>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</si>
  <si>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</si>
  <si>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</si>
  <si>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</si>
  <si>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</si>
  <si>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</si>
  <si>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</si>
  <si>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</si>
  <si>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</si>
  <si>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</si>
  <si>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</si>
  <si>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</si>
  <si>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</si>
  <si>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</si>
  <si>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</si>
  <si>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</si>
  <si>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</si>
  <si>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</si>
  <si>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</si>
  <si>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</si>
  <si>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</si>
  <si>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</si>
  <si>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</si>
  <si>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</si>
  <si>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</si>
  <si>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</si>
  <si>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</si>
  <si>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</si>
  <si>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</si>
  <si>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</si>
  <si>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</si>
  <si>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</si>
  <si>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</si>
  <si>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</si>
  <si>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</si>
  <si>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</si>
  <si>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</si>
  <si>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</si>
  <si>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</si>
  <si>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</si>
  <si>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</si>
  <si>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</si>
  <si>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</si>
  <si>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</si>
  <si>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</si>
  <si>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</si>
  <si>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</si>
  <si>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</si>
  <si>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</si>
  <si>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</si>
  <si>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</si>
  <si>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</si>
  <si>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</si>
  <si>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</si>
  <si>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</si>
  <si>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</si>
  <si>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</si>
  <si>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</si>
  <si>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</si>
  <si>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</si>
  <si>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</si>
  <si>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</si>
  <si>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</si>
  <si>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</si>
  <si>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</si>
  <si>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</si>
  <si>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</si>
  <si>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</si>
  <si>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</si>
  <si>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</si>
  <si>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</si>
  <si>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</si>
  <si>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</si>
  <si>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</si>
  <si>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</si>
  <si>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</si>
  <si>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</si>
  <si>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</si>
  <si>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</si>
  <si>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</si>
  <si>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</si>
  <si>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</si>
  <si>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</si>
  <si>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</si>
  <si>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</si>
  <si>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</si>
  <si>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</si>
  <si>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</si>
  <si>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</si>
  <si>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</si>
  <si>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</si>
  <si>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</si>
  <si>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</si>
  <si>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</si>
  <si>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</si>
  <si>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</si>
  <si>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</si>
  <si>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</si>
  <si>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</si>
  <si>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</si>
  <si>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</si>
  <si>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</si>
  <si>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</si>
  <si>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</si>
  <si>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</si>
  <si>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</si>
  <si>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</si>
  <si>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</si>
  <si>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</si>
  <si>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</si>
  <si>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</si>
  <si>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</si>
  <si>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</si>
  <si>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</si>
  <si>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</si>
  <si>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</si>
  <si>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</si>
  <si>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</si>
  <si>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</si>
  <si>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</si>
  <si>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</si>
  <si>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</si>
  <si>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</si>
  <si>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</si>
  <si>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</si>
  <si>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</si>
  <si>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</si>
  <si>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</si>
  <si>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</si>
  <si>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</si>
  <si>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</si>
  <si>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</si>
  <si>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</si>
  <si>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</si>
  <si>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</si>
  <si>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</si>
  <si>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</si>
  <si>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</si>
  <si>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</si>
  <si>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</si>
  <si>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</si>
  <si>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</si>
  <si>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</si>
  <si>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</si>
  <si>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</si>
  <si>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</si>
  <si>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</si>
  <si>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</si>
  <si>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</si>
  <si>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</si>
  <si>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</si>
  <si>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</si>
  <si>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</si>
  <si>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</si>
  <si>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</si>
  <si>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</si>
  <si>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</si>
  <si>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</si>
  <si>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</si>
  <si>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</si>
  <si>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</si>
  <si>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</si>
  <si>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</si>
  <si>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</si>
  <si>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</si>
  <si>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</si>
  <si>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</si>
  <si>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</si>
  <si>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</si>
  <si>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</si>
  <si>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</si>
  <si>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</si>
  <si>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</si>
  <si>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</si>
  <si>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</si>
  <si>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 xml:space="preserve">2021-13-10000244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</si>
</sst>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34" zoomScale="50" zoomScaleNormal="50" zoomScaleSheetLayoutView="40" zoomScalePageLayoutView="40" workbookViewId="0">
      <selection activeCell="I39" sqref="I39:N3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2790</v>
      </c>
      <c r="D15" s="35"/>
      <c r="E15" s="35"/>
      <c r="F15" s="5"/>
      <c r="G15" s="32" t="s">
        <v>1168</v>
      </c>
      <c r="H15" s="103" t="s">
        <v>208</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208</v>
      </c>
      <c r="J20" s="150" t="s">
        <v>253</v>
      </c>
      <c r="K20" s="151">
        <v>1288694862</v>
      </c>
      <c r="L20" s="152"/>
      <c r="M20" s="152">
        <v>44196</v>
      </c>
      <c r="N20" s="135">
        <f>+(M20-L20)/30</f>
        <v>1473.2</v>
      </c>
      <c r="O20" s="138"/>
      <c r="U20" s="134"/>
      <c r="V20" s="105">
        <f ca="1">NOW()</f>
        <v>44194.674220833331</v>
      </c>
      <c r="W20" s="105">
        <f ca="1">NOW()</f>
        <v>44194.674220833331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2785</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2786</v>
      </c>
      <c r="E105" s="145">
        <v>41538</v>
      </c>
      <c r="F105" s="145">
        <v>41851</v>
      </c>
      <c r="G105" s="160">
        <f t="shared" si="3"/>
        <v>10.433333333333334</v>
      </c>
      <c r="H105" s="122" t="s">
        <v>2788</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2787</v>
      </c>
      <c r="E106" s="145">
        <v>42003</v>
      </c>
      <c r="F106" s="145">
        <v>42369</v>
      </c>
      <c r="G106" s="160">
        <f t="shared" si="3"/>
        <v>12.2</v>
      </c>
      <c r="H106" s="122" t="s">
        <v>2789</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51547794.480000004</v>
      </c>
      <c r="F185" s="92"/>
      <c r="G185" s="93"/>
      <c r="H185" s="88"/>
      <c r="I185" s="90" t="s">
        <v>2627</v>
      </c>
      <c r="J185" s="166">
        <f>+SUM(M179:M183)</f>
        <v>0.02</v>
      </c>
      <c r="K185" s="202" t="s">
        <v>2628</v>
      </c>
      <c r="L185" s="202"/>
      <c r="M185" s="94">
        <f>+J185*(SUM(K20:K35))</f>
        <v>25773897.240000002</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2020-12-29T21:11:36Z</cp:lastPrinted>
  <dcterms:created xsi:type="dcterms:W3CDTF">2020-10-14T21:57:42Z</dcterms:created>
  <dcterms:modified xsi:type="dcterms:W3CDTF">2020-12-29T21:44:32Z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