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<sst xmlns="http://schemas.openxmlformats.org/spreadsheetml/2006/main" count="3174" uniqueCount="2729">
  <si>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</si>
  <si>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</si>
  <si>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</si>
  <si>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</si>
  <si>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</si>
  <si>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</si>
  <si>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</si>
  <si>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</si>
  <si>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</si>
  <si>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</si>
  <si>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</si>
  <si>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</si>
  <si>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</si>
  <si>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</si>
  <si>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</si>
  <si>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</si>
  <si>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</si>
  <si>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</si>
  <si>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</si>
  <si>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</si>
  <si>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</si>
  <si>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</si>
  <si>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</si>
  <si>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</si>
  <si>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</si>
  <si>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</si>
  <si>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</si>
  <si>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</si>
  <si>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</si>
  <si>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</si>
  <si>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</si>
  <si>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</si>
  <si>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</si>
  <si>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</si>
  <si>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</si>
  <si>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</si>
  <si>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</si>
  <si>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</si>
  <si>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</si>
  <si>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</si>
  <si>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</si>
  <si>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</si>
  <si>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</si>
  <si>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</si>
  <si>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</si>
  <si>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</si>
  <si>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</si>
  <si>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</si>
  <si>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</si>
  <si>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</si>
  <si>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</si>
  <si>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</si>
  <si>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</si>
  <si>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</si>
  <si>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</si>
  <si>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</si>
  <si>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</si>
  <si>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</si>
  <si>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</si>
  <si>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</si>
  <si>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</si>
  <si>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</si>
  <si>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</si>
  <si>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</si>
  <si>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</si>
  <si>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</si>
  <si>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</si>
  <si>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</si>
  <si>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</si>
  <si>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</si>
  <si>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</si>
  <si>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</si>
  <si>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</si>
  <si>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</si>
  <si>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</si>
  <si>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</si>
  <si>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</si>
  <si>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</si>
  <si>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</si>
  <si>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</si>
  <si>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</si>
  <si>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</si>
  <si>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</si>
  <si>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</si>
  <si>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</si>
  <si>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</si>
  <si>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</si>
  <si>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</si>
  <si>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</si>
  <si>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</si>
  <si>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</si>
  <si>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</si>
  <si>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</si>
  <si>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</si>
  <si>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</si>
  <si>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</si>
  <si>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</si>
  <si>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</si>
  <si>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</si>
  <si>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</si>
  <si>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</si>
  <si>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</si>
  <si>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</si>
  <si>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</si>
  <si>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</si>
  <si>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</si>
  <si>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</si>
  <si>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</si>
  <si>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</si>
  <si>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</si>
  <si>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</si>
  <si>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</si>
  <si>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</si>
  <si>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</si>
  <si>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</si>
  <si>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</si>
  <si>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</si>
  <si>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</si>
  <si>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</si>
  <si>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</si>
  <si>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</si>
  <si>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</si>
  <si>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</si>
  <si>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</si>
  <si>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</si>
  <si>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</si>
  <si>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</si>
  <si>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</si>
  <si>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</si>
  <si>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</si>
  <si>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</si>
  <si>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</si>
  <si>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</si>
  <si>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</si>
  <si>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</si>
  <si>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</si>
  <si>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</si>
  <si>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</si>
  <si>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</si>
  <si>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</si>
  <si>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</si>
  <si>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</si>
  <si>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</si>
  <si>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</si>
  <si>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</si>
  <si>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</si>
  <si>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</si>
  <si>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</si>
  <si>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</si>
  <si>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</si>
  <si>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</si>
  <si>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</si>
  <si>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</si>
  <si>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</si>
  <si>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</si>
  <si>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</si>
  <si>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</si>
  <si>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</si>
  <si>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</si>
  <si>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</si>
  <si>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</si>
  <si>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</si>
  <si>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</si>
  <si>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</si>
  <si>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</si>
  <si>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</si>
  <si>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</si>
  <si>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</si>
  <si>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</si>
  <si>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</si>
  <si>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</si>
  <si>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</si>
  <si>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</si>
  <si>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</si>
  <si>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</si>
  <si>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</si>
  <si>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</si>
  <si>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</si>
  <si>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</si>
  <si>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</si>
  <si>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</si>
  <si>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</si>
  <si>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</si>
  <si>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</si>
  <si>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</si>
  <si>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</si>
  <si>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</si>
  <si>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</si>
  <si>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</si>
  <si>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</si>
  <si>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</si>
  <si>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</si>
  <si>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</si>
  <si>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</si>
  <si>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</si>
  <si>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</si>
  <si>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</si>
  <si>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</si>
  <si>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</si>
  <si>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</si>
  <si>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</si>
  <si>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</si>
  <si>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</si>
  <si>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</si>
  <si>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</si>
  <si>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</si>
  <si>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</si>
  <si>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</si>
  <si>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</si>
  <si>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</si>
  <si>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</si>
  <si>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</si>
  <si>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</si>
  <si>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</si>
  <si>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</si>
  <si>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</si>
  <si>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</si>
  <si>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</si>
  <si>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</si>
  <si>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</si>
  <si>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</si>
  <si>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</si>
  <si>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</si>
  <si>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</si>
  <si>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</si>
  <si>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</si>
  <si>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</si>
  <si>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</si>
  <si>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</si>
  <si>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</si>
  <si>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</si>
  <si>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</si>
  <si>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</si>
  <si>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</si>
  <si>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</si>
  <si>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</si>
  <si>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</si>
  <si>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</si>
  <si>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</si>
  <si>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</si>
  <si>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</si>
  <si>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</si>
  <si>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</si>
  <si>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</si>
  <si>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</si>
  <si>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</si>
  <si>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</si>
  <si>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</si>
  <si>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</si>
  <si>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</si>
  <si>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</si>
  <si>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</si>
  <si>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</si>
  <si>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</si>
  <si>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</si>
  <si>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</si>
  <si>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</si>
  <si>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</si>
  <si>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</si>
  <si>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</si>
  <si>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</si>
  <si>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</si>
  <si>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</si>
  <si>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</si>
  <si>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</si>
  <si>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</si>
  <si>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</si>
  <si>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</si>
  <si>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</si>
  <si>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</si>
  <si>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</si>
  <si>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</si>
  <si>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</si>
  <si>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</si>
  <si>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</si>
  <si>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</si>
  <si>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</si>
  <si>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</si>
  <si>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</si>
  <si>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</si>
  <si>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</si>
  <si>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</si>
  <si>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</si>
  <si>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</si>
  <si>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</si>
  <si>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</si>
  <si>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</si>
  <si>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</si>
  <si>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</si>
  <si>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</si>
  <si>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</si>
  <si>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</si>
  <si>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</si>
  <si>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</si>
  <si>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</si>
  <si>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</si>
  <si>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</si>
  <si>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</si>
  <si>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</si>
  <si>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</si>
  <si>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</si>
  <si>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</si>
  <si>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</si>
  <si>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</si>
  <si>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</si>
  <si>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</si>
  <si>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</si>
  <si>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</si>
  <si>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</si>
  <si>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</si>
  <si>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</si>
  <si>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</si>
  <si>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</si>
  <si>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</si>
  <si>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</si>
  <si>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</si>
  <si>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</si>
  <si>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</si>
  <si>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</si>
  <si>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</si>
  <si>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</si>
  <si>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</si>
  <si>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</si>
  <si>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</si>
  <si>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</si>
  <si>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</si>
  <si>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</si>
  <si>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</si>
  <si>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</si>
  <si>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</si>
  <si>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</si>
  <si>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</si>
  <si>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</si>
  <si>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</si>
  <si>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</si>
  <si>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</si>
  <si>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</si>
  <si>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</si>
  <si>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</si>
  <si>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</si>
  <si>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</si>
  <si>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</si>
  <si>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</si>
  <si>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</si>
  <si>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</si>
  <si>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</si>
  <si>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</si>
  <si>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</si>
  <si>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</si>
  <si>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</si>
  <si>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</si>
  <si>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</si>
  <si>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</si>
  <si>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</si>
  <si>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</si>
  <si>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</si>
  <si>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</si>
  <si>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</si>
  <si>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</si>
  <si>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</si>
  <si>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</si>
  <si>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</si>
  <si>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</si>
  <si>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</si>
  <si>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</si>
  <si>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</si>
  <si>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</si>
  <si>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</si>
  <si>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</si>
  <si>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</si>
  <si>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</si>
  <si>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</si>
  <si>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</si>
  <si>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</si>
  <si>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</si>
  <si>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</si>
  <si>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</si>
  <si>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</si>
  <si>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</si>
  <si>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</si>
  <si>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</si>
  <si>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</si>
  <si>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</si>
  <si>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</si>
  <si>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</si>
  <si>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</si>
  <si>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</si>
  <si>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</si>
  <si>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</si>
  <si>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</si>
  <si>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</si>
  <si>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</si>
  <si>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</si>
  <si>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</si>
  <si>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</si>
  <si>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</si>
  <si>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</si>
  <si>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</si>
  <si>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</si>
  <si>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</si>
  <si>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</si>
  <si>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</si>
  <si>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</si>
  <si>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</si>
  <si>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</si>
  <si>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</si>
  <si>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</si>
  <si>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</si>
  <si>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</si>
  <si>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</si>
  <si>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</si>
  <si>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</si>
  <si>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</si>
  <si>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</si>
  <si>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</si>
  <si>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</si>
  <si>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</si>
  <si>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</si>
  <si>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</si>
  <si>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</si>
  <si>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</si>
  <si>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</si>
  <si>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</si>
  <si>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</si>
  <si>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</si>
  <si>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</si>
  <si>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</si>
  <si>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</si>
  <si>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</si>
  <si>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</si>
  <si>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</si>
  <si>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</si>
  <si>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</si>
  <si>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</si>
  <si>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</si>
  <si>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</si>
  <si>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</si>
  <si>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</si>
  <si>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</si>
  <si>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</si>
  <si>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</si>
  <si>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</si>
  <si>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</si>
  <si>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</si>
  <si>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</si>
  <si>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</si>
  <si>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</si>
  <si>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</si>
  <si>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</si>
  <si>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</si>
  <si>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</si>
  <si>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</si>
  <si>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</si>
  <si>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</si>
  <si>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</si>
  <si>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</si>
  <si>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</si>
  <si>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</si>
  <si>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</si>
  <si>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</si>
  <si>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</si>
  <si>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</si>
  <si>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</si>
  <si>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</si>
  <si>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</si>
  <si>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</si>
  <si>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</si>
  <si>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</si>
  <si>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</si>
  <si>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</si>
  <si>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</si>
  <si>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</si>
  <si>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</si>
  <si>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</si>
  <si>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</si>
  <si>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</si>
  <si>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</si>
  <si>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</si>
  <si>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</si>
  <si>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</si>
  <si>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</si>
  <si>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</si>
  <si>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</si>
  <si>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</si>
  <si>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</si>
  <si>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</si>
  <si>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</si>
  <si>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</si>
  <si>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</si>
  <si>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</si>
  <si>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</si>
  <si>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</si>
  <si>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</si>
  <si>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</si>
  <si>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</si>
  <si>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</si>
  <si>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</si>
  <si>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</si>
  <si>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</si>
  <si>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</si>
  <si>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</si>
  <si>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</si>
  <si>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</si>
  <si>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</si>
  <si>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</si>
  <si>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</si>
  <si>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</si>
  <si>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</si>
  <si>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</si>
  <si>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</si>
  <si>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</si>
  <si>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</si>
  <si>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</si>
  <si>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</si>
  <si>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</si>
  <si>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</si>
  <si>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</si>
  <si>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</si>
  <si>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</si>
  <si>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</si>
  <si>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</si>
  <si>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</si>
  <si>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</si>
  <si>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</si>
  <si>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</si>
  <si>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</si>
  <si>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</si>
  <si>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</si>
  <si>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</si>
  <si>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</si>
  <si>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</si>
  <si>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</si>
  <si>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</si>
  <si>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</si>
  <si>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</si>
  <si>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</si>
  <si>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</si>
  <si>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</si>
  <si>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</si>
  <si>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</si>
  <si>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</si>
  <si>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</si>
  <si>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</si>
  <si>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</si>
  <si>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</si>
  <si>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</si>
  <si>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</si>
  <si>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</si>
  <si>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</si>
  <si>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</si>
  <si>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</si>
  <si>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</si>
  <si>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</si>
  <si>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</si>
  <si>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</si>
  <si>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</si>
  <si>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</si>
  <si>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</si>
  <si>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</si>
  <si>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</si>
  <si>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</si>
  <si>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</si>
  <si>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</si>
  <si>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</si>
  <si>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</si>
  <si>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</si>
  <si>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</si>
  <si>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</si>
  <si>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</si>
  <si>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</si>
  <si>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</si>
  <si>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</si>
  <si>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</si>
  <si>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</si>
  <si>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</si>
  <si>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</si>
  <si>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</si>
  <si>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</si>
  <si>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</si>
  <si>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</si>
  <si>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</si>
  <si>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</si>
  <si>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</si>
  <si>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</si>
  <si>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</si>
  <si>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</si>
  <si>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</si>
  <si>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</si>
  <si>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</si>
  <si>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</si>
  <si>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</si>
  <si>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</si>
  <si>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</si>
  <si>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</si>
  <si>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</si>
  <si>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</si>
  <si>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</si>
  <si>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</si>
  <si>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</si>
  <si>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</si>
  <si>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</si>
  <si>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</si>
  <si>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</si>
  <si>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</si>
  <si>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</si>
  <si>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</si>
  <si>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</si>
  <si>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</si>
  <si>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</si>
  <si>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</si>
  <si>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</si>
  <si>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</si>
  <si>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</si>
  <si>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</si>
  <si>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</si>
  <si>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</si>
  <si>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</si>
  <si>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</si>
  <si>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</si>
  <si>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</si>
  <si>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</si>
  <si>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</si>
  <si>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</si>
  <si>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</si>
  <si>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</si>
  <si>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</si>
  <si>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</si>
  <si>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</si>
  <si>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</si>
  <si>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</si>
  <si>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</si>
  <si>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</si>
  <si>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</si>
  <si>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</si>
  <si>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</si>
  <si>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</si>
  <si>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</si>
  <si>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</si>
  <si>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</si>
  <si>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</si>
  <si>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</si>
  <si>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</si>
  <si>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</si>
  <si>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</si>
  <si>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</si>
  <si>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</si>
  <si>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</si>
  <si>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</si>
  <si>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</si>
  <si>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</si>
  <si>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</si>
  <si>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</si>
  <si>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</si>
  <si>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</si>
  <si>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</si>
  <si>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</si>
  <si>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</si>
  <si>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</si>
  <si>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</si>
  <si>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</si>
  <si>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</si>
  <si>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</si>
  <si>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</si>
  <si>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</si>
  <si>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</si>
  <si>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</si>
  <si>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</si>
  <si>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</si>
  <si>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</si>
  <si>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</si>
  <si>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</si>
  <si>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</si>
  <si>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</si>
  <si>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</si>
  <si>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</si>
  <si>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</si>
  <si>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</si>
  <si>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</si>
  <si>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</si>
  <si>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</si>
  <si>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</si>
  <si>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</si>
  <si>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</si>
  <si>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</si>
  <si>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</si>
  <si>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</si>
  <si>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</si>
  <si>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</si>
  <si>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</si>
  <si>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</si>
  <si>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</si>
  <si>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</si>
  <si>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</si>
  <si>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</si>
  <si>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</si>
  <si>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</si>
  <si>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</si>
  <si>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</si>
  <si>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</si>
  <si>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</si>
  <si>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</si>
  <si>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</si>
  <si>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</si>
  <si>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</si>
  <si>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</si>
  <si>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</si>
  <si>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</si>
  <si>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</si>
  <si>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</si>
  <si>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</si>
  <si>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</si>
  <si>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</si>
  <si>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</si>
  <si>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</si>
  <si>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</si>
  <si>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</si>
  <si>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</si>
  <si>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</si>
  <si>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</si>
  <si>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</si>
  <si>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</si>
  <si>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</si>
  <si>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</si>
  <si>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</si>
  <si>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</si>
  <si>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</si>
  <si>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</si>
  <si>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</si>
  <si>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</si>
  <si>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</si>
  <si>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</si>
  <si>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</si>
  <si>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</si>
  <si>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</si>
  <si>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</si>
  <si>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</si>
  <si>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</si>
  <si>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</si>
  <si>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</si>
  <si>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</si>
  <si>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</si>
  <si>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</si>
  <si>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</si>
  <si>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</si>
  <si>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</si>
  <si>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</si>
  <si>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</si>
  <si>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</si>
  <si>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</si>
  <si>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</si>
  <si>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</si>
  <si>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</si>
  <si>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</si>
  <si>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</si>
  <si>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</si>
  <si>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</si>
  <si>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</si>
  <si>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</si>
  <si>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</si>
  <si>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</si>
  <si>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</si>
  <si>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</si>
  <si>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</si>
  <si>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</si>
  <si>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</si>
  <si>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</si>
  <si>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</si>
  <si>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</si>
  <si>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</si>
  <si>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</si>
  <si>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</si>
  <si>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</si>
  <si>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</si>
  <si>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</si>
  <si>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</si>
  <si>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</si>
  <si>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</si>
  <si>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</si>
  <si>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</si>
  <si>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</si>
  <si>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</si>
  <si>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</si>
  <si>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</si>
  <si>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</si>
  <si>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</si>
  <si>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</si>
  <si>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</si>
  <si>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</si>
  <si>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</si>
  <si>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</si>
  <si>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</si>
  <si>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</si>
  <si>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</si>
  <si>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</si>
  <si>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</si>
  <si>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</si>
  <si>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</si>
  <si>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</si>
  <si>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</si>
  <si>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</si>
  <si>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</si>
  <si>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</si>
  <si>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</si>
  <si>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</si>
  <si>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</si>
  <si>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</si>
  <si>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</si>
  <si>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</si>
  <si>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</si>
  <si>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</si>
  <si>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</si>
  <si>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</si>
  <si>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</si>
  <si>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</si>
  <si>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</si>
  <si>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</si>
  <si>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</si>
  <si>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</si>
  <si>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</si>
  <si>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</si>
  <si>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</si>
  <si>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</si>
  <si>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</si>
  <si>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</si>
  <si>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</si>
  <si>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</si>
  <si>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</si>
  <si>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</si>
  <si>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</si>
  <si>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</si>
  <si>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</si>
  <si>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</si>
  <si>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</si>
  <si>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</si>
  <si>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</si>
  <si>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</si>
  <si>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</si>
  <si>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</si>
  <si>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</si>
  <si>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</si>
  <si>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</si>
  <si>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</si>
  <si>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</si>
  <si>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</si>
  <si>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</si>
  <si>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</si>
  <si>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</si>
  <si>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</si>
  <si>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</si>
  <si>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</si>
  <si>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</si>
  <si>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</si>
  <si>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</si>
  <si>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</si>
  <si>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</si>
  <si>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</si>
  <si>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</si>
  <si>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</si>
  <si>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</si>
  <si>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</si>
  <si>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</si>
  <si>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</si>
  <si>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</si>
  <si>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</si>
  <si>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</si>
  <si>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</si>
  <si>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</si>
  <si>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</si>
  <si>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</si>
  <si>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</si>
  <si>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</si>
  <si>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</si>
  <si>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</si>
  <si>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</si>
  <si>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</si>
  <si>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</si>
  <si>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</si>
  <si>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</si>
  <si>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</si>
  <si>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</si>
  <si>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</si>
  <si>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</si>
  <si>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</si>
  <si>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</si>
  <si>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</si>
  <si>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</si>
  <si>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</si>
  <si>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</si>
  <si>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</si>
  <si>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</si>
  <si>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</si>
  <si>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</si>
  <si>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</si>
  <si>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</si>
  <si>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</si>
  <si>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</si>
  <si>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</si>
  <si>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</si>
  <si>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</si>
  <si>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</si>
  <si>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</si>
  <si>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</si>
  <si>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</si>
  <si>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</si>
  <si>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</si>
  <si>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</si>
  <si>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</si>
  <si>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</si>
  <si>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</si>
  <si>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</si>
  <si>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</si>
  <si>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</si>
  <si>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</si>
  <si>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</si>
  <si>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</si>
  <si>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</si>
  <si>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</si>
  <si>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</si>
  <si>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</si>
  <si>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</si>
  <si>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</si>
  <si>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</si>
  <si>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</si>
  <si>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</si>
  <si>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</si>
  <si>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</si>
  <si>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</si>
  <si>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</si>
  <si>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</si>
  <si>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</si>
  <si>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</si>
  <si>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</si>
  <si>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</si>
  <si>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</si>
  <si>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</si>
  <si>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</si>
  <si>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</si>
  <si>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</si>
  <si>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</si>
  <si>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</si>
  <si>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</si>
  <si>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</si>
  <si>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</si>
  <si>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</si>
  <si>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</si>
  <si>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</si>
  <si>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</si>
  <si>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</si>
  <si>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</si>
  <si>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</si>
  <si>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</si>
  <si>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</si>
  <si>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</si>
  <si>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</si>
  <si>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</si>
  <si>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</si>
  <si>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</si>
  <si>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</si>
  <si>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</si>
  <si>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</si>
  <si>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</si>
  <si>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</si>
  <si>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</si>
  <si>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</si>
  <si>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</si>
  <si>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</si>
  <si>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</si>
  <si>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</si>
  <si>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</si>
  <si>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</si>
  <si>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</si>
  <si>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</si>
  <si>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</si>
  <si>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</si>
  <si>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</si>
  <si>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</si>
  <si>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</si>
  <si>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</si>
  <si>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</si>
  <si>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</si>
  <si>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</si>
  <si>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</si>
  <si>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</si>
  <si>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</si>
  <si>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</si>
  <si>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</si>
  <si>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</si>
  <si>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</si>
  <si>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</si>
  <si>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</si>
  <si>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</si>
  <si>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</si>
  <si>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</si>
  <si>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</si>
  <si>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</si>
  <si>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</si>
  <si>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</si>
  <si>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</si>
  <si>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</si>
  <si>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</si>
  <si>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</si>
  <si>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</si>
  <si>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</si>
  <si>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</si>
  <si>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</si>
  <si>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</si>
  <si>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</si>
  <si>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</si>
  <si>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</si>
  <si>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</si>
  <si>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</si>
  <si>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</si>
  <si>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</si>
  <si>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</si>
  <si>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</si>
  <si>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</si>
  <si>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</si>
  <si>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</si>
  <si>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</si>
  <si>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</si>
  <si>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</si>
  <si>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</si>
  <si>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</si>
  <si>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</si>
  <si>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</si>
  <si>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</si>
  <si>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</si>
  <si>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</si>
  <si>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</si>
  <si>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</si>
  <si>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</si>
  <si>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</si>
  <si>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</si>
  <si>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</si>
  <si>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</si>
  <si>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</si>
  <si>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</si>
  <si>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</si>
  <si>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</si>
  <si>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</si>
  <si>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</si>
  <si>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</si>
  <si>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</si>
  <si>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</si>
  <si>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</si>
  <si>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</si>
  <si>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</si>
  <si>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</si>
  <si>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</si>
  <si>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</si>
  <si>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</si>
  <si>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</si>
  <si>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</si>
  <si>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</si>
  <si>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</si>
  <si>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</si>
  <si>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</si>
  <si>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</si>
  <si>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</si>
  <si>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</si>
  <si>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</si>
  <si>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</si>
  <si>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</si>
  <si>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</si>
  <si>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</si>
  <si>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</si>
  <si>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</si>
  <si>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</si>
  <si>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</si>
  <si>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</si>
  <si>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</si>
  <si>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</si>
  <si>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</si>
  <si>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</si>
  <si>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</si>
  <si>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</si>
  <si>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</si>
  <si>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</si>
  <si>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</si>
  <si>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</si>
  <si>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</si>
  <si>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</si>
  <si>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</si>
  <si>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</si>
  <si>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</si>
  <si>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</si>
  <si>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</si>
  <si>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</si>
  <si>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</si>
  <si>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</si>
  <si>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</si>
  <si>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</si>
  <si>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</si>
  <si>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</si>
  <si>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</si>
  <si>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</si>
  <si>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</si>
  <si>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</si>
  <si>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</si>
  <si>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</si>
  <si>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</si>
  <si>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</si>
  <si>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</si>
  <si>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</si>
  <si>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</si>
  <si>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</si>
  <si>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</si>
  <si>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</si>
  <si>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</si>
  <si>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</si>
  <si>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</si>
  <si>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</si>
  <si>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</si>
  <si>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</si>
  <si>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</si>
  <si>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</si>
  <si>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</si>
  <si>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</si>
  <si>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</si>
  <si>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</si>
  <si>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</si>
  <si>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</si>
  <si>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</si>
  <si>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</si>
  <si>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</si>
  <si>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</si>
  <si>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</si>
  <si>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</si>
  <si>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</si>
  <si>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</si>
  <si>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</si>
  <si>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</si>
  <si>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</si>
  <si>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</si>
  <si>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</si>
  <si>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</si>
  <si>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</si>
  <si>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</si>
  <si>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</si>
  <si>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</si>
  <si>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</si>
  <si>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</si>
  <si>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</si>
  <si>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</si>
  <si>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</si>
  <si>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</si>
  <si>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</si>
  <si>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</si>
  <si>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</si>
  <si>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</si>
  <si>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</si>
  <si>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</si>
  <si>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</si>
  <si>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</si>
  <si>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</si>
  <si>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</si>
  <si>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</si>
  <si>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</si>
  <si>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</si>
  <si>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</si>
  <si>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</si>
  <si>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</si>
  <si>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</si>
  <si>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</si>
  <si>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</si>
  <si>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</si>
  <si>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</si>
  <si>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</si>
  <si>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</si>
  <si>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</si>
  <si>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</si>
  <si>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</si>
  <si>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</si>
  <si>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</si>
  <si>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</si>
  <si>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</si>
  <si>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</si>
  <si>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</si>
  <si>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</si>
  <si>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</si>
  <si>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</si>
  <si>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</si>
  <si>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</si>
  <si>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</si>
  <si>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</si>
  <si>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</si>
  <si>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</si>
  <si>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</si>
  <si>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</si>
  <si>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</si>
  <si>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</si>
  <si>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</si>
  <si>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</si>
  <si>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</si>
  <si>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</si>
  <si>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</si>
  <si>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</si>
  <si>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</si>
  <si>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</si>
  <si>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</si>
  <si>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</si>
  <si>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</si>
  <si>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</si>
  <si>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</si>
  <si>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</si>
  <si>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</si>
  <si>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</si>
  <si>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</si>
  <si>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</si>
  <si>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</si>
  <si>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</si>
  <si>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</si>
  <si>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</si>
  <si>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</si>
  <si>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</si>
  <si>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</si>
  <si>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</si>
  <si>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</si>
  <si>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</si>
  <si>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</si>
  <si>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</si>
  <si>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</si>
  <si>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</si>
  <si>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</si>
  <si>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</si>
  <si>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</si>
  <si>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</si>
  <si>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</si>
  <si>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</si>
  <si>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</si>
  <si>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</si>
  <si>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</si>
  <si>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</si>
  <si>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</si>
  <si>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</si>
  <si>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</si>
  <si>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</si>
  <si>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</si>
  <si>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</si>
  <si>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</si>
  <si>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</si>
  <si>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</si>
  <si>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</si>
  <si>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</si>
  <si>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</si>
  <si>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</si>
  <si>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</si>
  <si>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</si>
  <si>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</si>
  <si>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</si>
  <si>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</si>
  <si>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</si>
  <si>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</si>
  <si>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</si>
  <si>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</si>
  <si>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</si>
  <si>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</si>
  <si>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</si>
  <si>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</si>
  <si>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</si>
  <si>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</si>
  <si>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</si>
  <si>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</si>
  <si>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</si>
  <si>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</si>
  <si>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</si>
  <si>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</si>
  <si>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</si>
  <si>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</si>
  <si>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</si>
  <si>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</si>
  <si>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</si>
  <si>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</si>
  <si>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</si>
  <si>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</si>
  <si>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</si>
  <si>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</si>
  <si>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</si>
  <si>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</si>
  <si>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</si>
  <si>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</si>
  <si>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</si>
  <si>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</si>
  <si>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</si>
  <si>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</si>
  <si>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</si>
  <si>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</si>
  <si>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</si>
  <si>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</si>
  <si>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</si>
  <si>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</si>
  <si>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</si>
  <si>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</si>
  <si>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</si>
  <si>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</si>
  <si>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</si>
  <si>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</si>
  <si>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</si>
  <si>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</si>
  <si>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</si>
  <si>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</si>
  <si>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</si>
  <si>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</si>
  <si>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</si>
  <si>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</si>
  <si>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</si>
  <si>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</si>
  <si>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</si>
  <si>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</si>
  <si>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</si>
  <si>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</si>
  <si>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</si>
  <si>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</si>
  <si>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</si>
  <si>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</si>
  <si>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</si>
  <si>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</si>
  <si>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</si>
  <si>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</si>
  <si>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</si>
  <si>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</si>
  <si>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</si>
  <si>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</si>
  <si>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</si>
  <si>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</si>
  <si>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</si>
  <si>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</si>
  <si>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</si>
  <si>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</si>
  <si>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</si>
  <si>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</si>
  <si>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</si>
  <si>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</si>
  <si>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</si>
  <si>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</si>
  <si>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</si>
  <si>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</si>
  <si>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</si>
  <si>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</si>
  <si>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</si>
  <si>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</si>
  <si>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</si>
  <si>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</si>
  <si>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</si>
  <si>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</si>
  <si>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</si>
  <si>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</si>
  <si>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</si>
  <si>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</si>
  <si>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</si>
  <si>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</si>
  <si>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</si>
  <si>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</si>
  <si>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</si>
  <si>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</si>
  <si>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</si>
  <si>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</si>
  <si>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</si>
  <si>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</si>
  <si>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</si>
  <si>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</si>
  <si>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</si>
  <si>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</si>
  <si>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</si>
  <si>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</si>
  <si>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</si>
  <si>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</si>
  <si>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</si>
  <si>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</si>
  <si>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</si>
  <si>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</si>
  <si>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</si>
  <si>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</si>
  <si>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</si>
  <si>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</si>
  <si>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</si>
  <si>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</si>
  <si>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</si>
  <si>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</si>
  <si>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</si>
  <si>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</si>
  <si>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</si>
  <si>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</si>
  <si>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</si>
  <si>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</si>
  <si>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</si>
  <si>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</si>
  <si>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</si>
  <si>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</si>
  <si>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</si>
  <si>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</si>
  <si>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</si>
  <si>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</si>
  <si>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</si>
  <si>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</si>
  <si>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</si>
  <si>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</si>
  <si>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</si>
  <si>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</si>
  <si>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</si>
  <si>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</si>
  <si>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</si>
  <si>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</si>
  <si>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</si>
  <si>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</si>
  <si>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</si>
  <si>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</si>
  <si>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</si>
  <si>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</si>
  <si>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</si>
  <si>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</si>
  <si>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</si>
  <si>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</si>
  <si>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</si>
  <si>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</si>
  <si>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</si>
  <si>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</si>
  <si>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</si>
  <si>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</si>
  <si>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</si>
  <si>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</si>
  <si>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</si>
  <si>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</si>
  <si>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</si>
  <si>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</si>
  <si>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</si>
  <si>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</si>
  <si>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</si>
  <si>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</si>
  <si>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</si>
  <si>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</si>
  <si>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</si>
  <si>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</si>
  <si>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</si>
  <si>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</si>
  <si>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</si>
  <si>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</si>
  <si>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</si>
  <si>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</si>
  <si>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</si>
  <si>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</si>
  <si>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</si>
  <si>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</si>
  <si>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</si>
  <si>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</si>
  <si>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</si>
  <si>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</si>
  <si>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</si>
  <si>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</si>
  <si>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</si>
  <si>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</si>
  <si>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</si>
  <si>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</si>
  <si>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</si>
  <si>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</si>
  <si>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</si>
  <si>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</si>
  <si>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</si>
  <si>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</si>
  <si>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</si>
  <si>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</si>
  <si>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</si>
  <si>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</si>
  <si>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</si>
  <si>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</si>
  <si>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</si>
  <si>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</si>
  <si>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</si>
  <si>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</si>
  <si>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</si>
  <si>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</si>
  <si>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</si>
  <si>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</si>
  <si>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</si>
  <si>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</si>
  <si>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</si>
  <si>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</si>
  <si>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</si>
  <si>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</si>
  <si>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</si>
  <si>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</si>
  <si>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</si>
  <si>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</si>
  <si>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</si>
  <si>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</si>
  <si>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</si>
  <si>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</si>
  <si>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</si>
  <si>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</si>
  <si>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</si>
  <si>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</si>
  <si>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</si>
  <si>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</si>
  <si>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</si>
  <si>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</si>
  <si>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</si>
  <si>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</si>
  <si>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</si>
  <si>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</si>
  <si>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</si>
  <si>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</si>
  <si>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</si>
  <si>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</si>
  <si>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</si>
  <si>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</si>
  <si>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</si>
  <si>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</si>
  <si>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</si>
  <si>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</si>
  <si>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</si>
  <si>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</si>
  <si>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</si>
  <si>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</si>
  <si>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</si>
  <si>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</si>
  <si>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</si>
  <si>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</si>
  <si>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</si>
  <si>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</si>
  <si>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</si>
  <si>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</si>
  <si>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</si>
  <si>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</si>
  <si>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</si>
  <si>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</si>
  <si>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</si>
  <si>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</si>
  <si>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</si>
  <si>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</si>
  <si>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</si>
  <si>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</si>
  <si>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</si>
  <si>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</si>
  <si>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</si>
  <si>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</si>
  <si>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</si>
  <si>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</si>
  <si>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</si>
  <si>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</si>
  <si>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</si>
  <si>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</si>
  <si>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</si>
  <si>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</si>
  <si>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</si>
  <si>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</si>
  <si>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</si>
  <si>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</si>
  <si>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</si>
  <si>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</si>
  <si>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</si>
  <si>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</si>
  <si>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</si>
  <si>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</si>
  <si>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</si>
  <si>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</si>
  <si>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</si>
  <si>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</si>
  <si>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</si>
  <si>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</si>
  <si>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</si>
  <si>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</si>
  <si>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</si>
  <si>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</si>
  <si>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</si>
  <si>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</si>
  <si>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</si>
  <si>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</si>
  <si>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</si>
  <si>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</si>
  <si>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</si>
  <si>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</si>
  <si>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</si>
  <si>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</si>
  <si>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</si>
  <si>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</si>
  <si>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</si>
  <si>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</si>
  <si>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</si>
  <si>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</si>
  <si>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</si>
  <si>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</si>
  <si>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</si>
  <si>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</si>
  <si>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</si>
  <si>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</si>
  <si>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</si>
  <si>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</si>
  <si>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</si>
  <si>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</si>
  <si>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</si>
  <si>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</si>
  <si>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</si>
  <si>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</si>
  <si>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</si>
  <si>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</si>
  <si>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</si>
  <si>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</si>
  <si>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</si>
  <si>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</si>
  <si>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</si>
  <si>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</si>
  <si>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</si>
  <si>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</si>
  <si>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</si>
  <si>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</si>
  <si>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</si>
  <si>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</si>
  <si>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</si>
  <si>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</si>
  <si>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</si>
  <si>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</si>
  <si>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</si>
  <si>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</si>
  <si>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</si>
  <si>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</si>
  <si>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</si>
  <si>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</si>
  <si>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</si>
  <si>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</si>
  <si>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</si>
  <si>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</si>
  <si>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</si>
  <si>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</si>
  <si>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</si>
  <si>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</si>
  <si>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</si>
  <si>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</si>
  <si>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</si>
  <si>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</si>
  <si>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</si>
  <si>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</si>
  <si>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</si>
  <si>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</si>
  <si>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</si>
  <si>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</si>
  <si>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</si>
  <si>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</si>
  <si>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</si>
  <si>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</si>
  <si>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</si>
  <si>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</si>
  <si>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</si>
  <si>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</si>
  <si>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</si>
  <si>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</si>
  <si>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</si>
  <si>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</si>
  <si>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</si>
  <si>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</si>
  <si>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</si>
  <si>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</si>
  <si>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</si>
  <si>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</si>
  <si>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</si>
  <si>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</si>
  <si>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</si>
  <si>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</si>
  <si>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</si>
  <si>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</si>
  <si>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</si>
  <si>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</si>
  <si>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</si>
  <si>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</si>
  <si>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</si>
  <si>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</si>
  <si>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</si>
  <si>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</si>
  <si>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</si>
  <si>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</si>
  <si>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</si>
  <si>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</si>
  <si>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</si>
  <si>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</si>
  <si>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</si>
  <si>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</si>
  <si>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</si>
  <si>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</si>
  <si>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</si>
  <si>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</si>
  <si>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</si>
  <si>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</si>
  <si>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</si>
  <si>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</si>
  <si>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</si>
  <si>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</si>
  <si>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</si>
  <si>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</si>
  <si>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</si>
  <si>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</si>
  <si>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</si>
  <si>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</si>
  <si>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</si>
  <si>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</si>
  <si>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</si>
  <si>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</si>
  <si>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</si>
  <si>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</si>
  <si>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</si>
  <si>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</si>
  <si>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</si>
  <si>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</si>
  <si>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</si>
  <si>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</si>
  <si>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</si>
  <si>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</si>
  <si>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</si>
  <si>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</si>
  <si>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</si>
  <si>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</si>
  <si>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</si>
  <si>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</si>
  <si>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</si>
  <si>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</si>
  <si>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</si>
  <si>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</si>
  <si>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</si>
  <si>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</si>
  <si>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</si>
  <si>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</si>
  <si>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</si>
  <si>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</si>
  <si>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</si>
  <si>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</si>
  <si>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</si>
  <si>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</si>
  <si>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</si>
  <si>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</si>
  <si>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</si>
  <si>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</si>
  <si>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</si>
  <si>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</si>
  <si>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</si>
  <si>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</si>
  <si>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</si>
  <si>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</si>
  <si>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</si>
  <si>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</si>
  <si>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</si>
  <si>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</si>
  <si>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</si>
  <si>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</si>
  <si>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</si>
  <si>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</si>
  <si>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</si>
  <si>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</si>
  <si>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</si>
  <si>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</si>
  <si>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</si>
  <si>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</si>
  <si>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</si>
  <si>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</si>
  <si>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</si>
  <si>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</si>
  <si>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</si>
  <si>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</si>
  <si>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</si>
  <si>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</si>
  <si>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</si>
  <si>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</si>
  <si>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</si>
  <si>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</si>
  <si>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</si>
  <si>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</si>
  <si>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</si>
  <si>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</si>
  <si>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</si>
  <si>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</si>
  <si>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</si>
  <si>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</si>
  <si>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</si>
  <si>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</si>
  <si>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</si>
  <si>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</si>
  <si>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</si>
  <si>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</si>
  <si>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</si>
  <si>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</si>
  <si>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</si>
  <si>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</si>
  <si>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</si>
  <si>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</si>
  <si>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</si>
  <si>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</si>
  <si>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</si>
  <si>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</si>
  <si>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</si>
  <si>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</si>
  <si>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</si>
  <si>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</si>
  <si>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</si>
  <si>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</si>
  <si>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</si>
  <si>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</si>
  <si>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</si>
  <si>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</si>
  <si>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</si>
  <si>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</si>
  <si>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</si>
  <si>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</si>
  <si>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</si>
  <si>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</si>
  <si>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</si>
  <si>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</si>
  <si>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</si>
  <si>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</si>
  <si>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</si>
  <si>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</si>
  <si>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</si>
  <si>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</si>
  <si>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</si>
  <si>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</si>
  <si>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</si>
  <si>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</si>
  <si>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</si>
  <si>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</si>
  <si>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</si>
  <si>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</si>
  <si>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</si>
  <si>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</si>
  <si>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</si>
  <si>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</si>
  <si>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</si>
  <si>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</si>
  <si>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</si>
  <si>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</si>
  <si>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</si>
  <si>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</si>
  <si>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</si>
  <si>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</si>
  <si>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</si>
  <si>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</si>
  <si>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</si>
  <si>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</si>
  <si>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</si>
  <si>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</si>
  <si>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</si>
  <si>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</si>
  <si>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</si>
  <si>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</si>
  <si>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</si>
  <si>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</si>
  <si>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</si>
  <si>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</si>
  <si>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</si>
  <si>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</si>
  <si>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</si>
  <si>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</si>
  <si>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</si>
  <si>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</si>
  <si>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</si>
  <si>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</si>
  <si>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</si>
  <si>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</si>
  <si>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</si>
  <si>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</si>
  <si>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</si>
  <si>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</si>
  <si>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</si>
  <si>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</si>
  <si>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</si>
  <si>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</si>
  <si>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</si>
  <si>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</si>
  <si>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</si>
  <si>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</si>
  <si>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</si>
  <si>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</si>
  <si>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</si>
  <si>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</si>
  <si>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</si>
  <si>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</si>
  <si>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</si>
  <si>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</si>
  <si>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</si>
  <si>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</si>
  <si>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</si>
  <si>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</si>
  <si>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</si>
  <si>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</si>
  <si>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</si>
  <si>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</si>
  <si>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</si>
  <si>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</si>
  <si>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</si>
  <si>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</si>
  <si>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</si>
  <si>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</si>
  <si>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</si>
  <si>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</si>
  <si>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</si>
  <si>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</si>
  <si>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</si>
  <si>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</si>
  <si>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</si>
  <si>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</si>
  <si>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</si>
  <si>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</si>
  <si>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</si>
  <si>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</si>
  <si>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</si>
  <si>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</si>
  <si>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</si>
  <si>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</si>
  <si>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</si>
  <si>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</si>
  <si>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</si>
  <si>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</si>
  <si>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</si>
  <si>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</si>
  <si>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</si>
  <si>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</si>
  <si>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</si>
  <si>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</si>
  <si>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</si>
  <si>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</si>
  <si>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</si>
  <si>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</si>
  <si>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</si>
  <si>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</si>
  <si>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</si>
  <si>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</si>
  <si>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</si>
  <si>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</si>
  <si>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</si>
  <si>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</si>
  <si>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</si>
  <si>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</si>
  <si>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</si>
  <si>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</si>
  <si>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</si>
  <si>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</si>
  <si>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</si>
  <si>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</si>
  <si>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</si>
  <si>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</si>
  <si>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</si>
  <si>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</si>
  <si>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</si>
  <si>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</si>
  <si>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</si>
  <si>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</si>
  <si>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</si>
  <si>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</si>
  <si>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</si>
  <si>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</si>
  <si>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</si>
  <si>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</si>
  <si>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</si>
  <si>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</si>
  <si>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</si>
  <si>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</si>
  <si>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</si>
  <si>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</si>
  <si>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</si>
  <si>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</si>
  <si>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</si>
  <si>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</si>
  <si>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</si>
  <si>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</si>
  <si>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</si>
  <si>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</si>
  <si>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</si>
  <si>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</si>
  <si>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</si>
  <si>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</si>
  <si>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</si>
  <si>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</si>
  <si>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</si>
  <si>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</si>
  <si>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</si>
  <si>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</si>
  <si>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</si>
  <si>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</si>
  <si>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</si>
  <si>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</si>
  <si>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</si>
  <si>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</si>
  <si>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</si>
  <si>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</si>
  <si>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</si>
  <si>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</si>
  <si>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</si>
  <si>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</si>
  <si>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</si>
  <si>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</si>
  <si>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</si>
  <si>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</si>
  <si>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</si>
  <si>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</si>
  <si>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</si>
  <si>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</si>
  <si>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</si>
  <si>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</si>
  <si>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</si>
  <si>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</si>
  <si>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</si>
  <si>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</si>
  <si>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</si>
  <si>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</si>
  <si>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</si>
  <si>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</si>
  <si>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</si>
  <si>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</si>
  <si>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</si>
  <si>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</si>
  <si>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</si>
  <si>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</si>
  <si>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</si>
  <si>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</si>
  <si>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</si>
  <si>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</si>
  <si>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</si>
  <si>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</si>
  <si>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</si>
  <si>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</si>
  <si>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</si>
  <si>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</si>
  <si>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</si>
  <si>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</si>
  <si>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</si>
  <si>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</si>
  <si>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</si>
  <si>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</si>
  <si>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</si>
  <si>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</si>
  <si>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</si>
  <si>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</si>
  <si>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</si>
  <si>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</si>
  <si>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</si>
  <si>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</si>
  <si>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</si>
  <si>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</si>
  <si>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</si>
  <si>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</si>
  <si>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</si>
  <si>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</si>
  <si>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</si>
  <si>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</si>
  <si>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</si>
  <si>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</si>
  <si>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</si>
  <si>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</si>
  <si>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</si>
  <si>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</si>
  <si>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</si>
  <si>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</si>
  <si>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</si>
  <si>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</si>
  <si>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</si>
  <si>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</si>
  <si>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</si>
  <si>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</si>
  <si>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</si>
  <si>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</si>
  <si>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</si>
  <si>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</si>
  <si>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</si>
  <si>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</si>
  <si>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</si>
  <si>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</si>
  <si>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</si>
  <si>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</si>
  <si>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</si>
  <si>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</si>
  <si>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</si>
  <si>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</si>
  <si>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</si>
  <si>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</si>
  <si>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</si>
  <si>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</si>
  <si>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</si>
  <si>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</si>
  <si>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</si>
  <si>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</si>
  <si>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</si>
  <si>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</si>
  <si>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</si>
  <si>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</si>
  <si>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</si>
  <si>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</si>
  <si>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</si>
  <si>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</si>
  <si>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</si>
  <si>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</si>
  <si>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</si>
  <si>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</si>
  <si>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</si>
  <si>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</si>
  <si>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</si>
  <si>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</si>
  <si>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</si>
  <si>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</si>
  <si>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</si>
  <si>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</si>
  <si>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</si>
  <si>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</si>
  <si>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</si>
  <si>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</si>
  <si>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</si>
  <si>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</si>
  <si>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</si>
  <si>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</si>
  <si>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</si>
  <si>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</si>
  <si>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</si>
  <si>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</si>
  <si>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</si>
  <si>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</si>
  <si>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</si>
  <si>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</si>
  <si>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</si>
  <si>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</si>
  <si>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</si>
  <si>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</si>
  <si>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</si>
  <si>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</si>
  <si>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</si>
  <si>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</si>
  <si>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</si>
  <si>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</si>
  <si>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</si>
  <si>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</si>
  <si>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</si>
  <si>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</si>
  <si>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</si>
  <si>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</si>
  <si>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</si>
  <si>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</si>
  <si>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</si>
  <si>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</si>
  <si>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</si>
  <si>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</si>
  <si>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</si>
  <si>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</si>
  <si>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</si>
  <si>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</si>
  <si>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</si>
  <si>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</si>
  <si>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</si>
  <si>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</si>
  <si>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</si>
  <si>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</si>
  <si>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</si>
  <si>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</si>
  <si>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</si>
  <si>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</si>
  <si>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</si>
  <si>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</si>
  <si>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</si>
  <si>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</si>
  <si>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</si>
  <si>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</si>
  <si>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</si>
  <si>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</si>
  <si>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</si>
  <si>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</si>
  <si>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</si>
  <si>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</si>
  <si>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</si>
  <si>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</si>
  <si>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</si>
  <si>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</si>
  <si>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</si>
  <si>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</si>
  <si>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</si>
  <si>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</si>
  <si>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</si>
  <si>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</si>
  <si>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</si>
  <si>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</si>
  <si>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</si>
  <si>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</si>
  <si>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</si>
  <si>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</si>
  <si>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</si>
  <si>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</si>
  <si>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</si>
  <si>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</si>
  <si>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</si>
  <si>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</si>
  <si>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</si>
  <si>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</si>
  <si>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</si>
  <si>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</si>
  <si>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</si>
  <si>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</si>
  <si>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</si>
  <si>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</si>
  <si>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</si>
  <si>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</si>
  <si>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</si>
  <si>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</si>
  <si>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</si>
  <si>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</si>
  <si>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</si>
  <si>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</si>
  <si>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</si>
  <si>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</si>
  <si>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</si>
  <si>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</si>
  <si>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</si>
  <si>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</si>
  <si>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</si>
  <si>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</si>
  <si>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</si>
  <si>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</si>
  <si>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</si>
  <si>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</si>
  <si>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</si>
  <si>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</si>
  <si>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</si>
  <si>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</si>
  <si>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</si>
  <si>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</si>
  <si>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</si>
  <si>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</si>
  <si>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</si>
  <si>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</si>
  <si>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</si>
  <si>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</si>
  <si>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</si>
  <si>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</si>
  <si>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</si>
  <si>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</si>
  <si>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</si>
  <si>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</si>
  <si>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</si>
  <si>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</si>
  <si>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</si>
  <si>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</si>
  <si>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</si>
  <si>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</si>
  <si>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</si>
  <si>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</si>
  <si>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</si>
  <si>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</si>
  <si>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</si>
  <si>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</si>
  <si>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</si>
  <si>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</si>
  <si>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</si>
  <si>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</si>
  <si>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</si>
  <si>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</si>
  <si>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</si>
  <si>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</si>
  <si>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</si>
  <si>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</si>
  <si>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</si>
  <si>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</si>
  <si>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</si>
  <si>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</si>
  <si>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</si>
  <si>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</si>
  <si>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</si>
  <si>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</si>
  <si>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</si>
  <si>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</si>
  <si>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</si>
  <si>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</si>
  <si>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</si>
  <si>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</si>
  <si>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</si>
  <si>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</si>
  <si>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</si>
  <si>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</si>
  <si>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</si>
  <si>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</si>
  <si>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</si>
  <si>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</si>
  <si>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</si>
  <si>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</si>
  <si>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</si>
  <si>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</si>
  <si>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</si>
  <si>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</si>
  <si>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</si>
  <si>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</si>
  <si>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</si>
  <si>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</si>
  <si>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</si>
  <si>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</si>
  <si>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</si>
  <si>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</si>
  <si>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</si>
  <si>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</si>
  <si>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</si>
  <si>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</si>
  <si>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</si>
  <si>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</si>
  <si>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</si>
  <si>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</si>
  <si>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</si>
  <si>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</si>
  <si>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</si>
  <si>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</si>
  <si>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</si>
  <si>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</si>
  <si>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</si>
  <si>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</si>
  <si>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</si>
  <si>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</si>
  <si>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</si>
  <si>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</si>
  <si>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</si>
  <si>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</si>
  <si>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</si>
  <si>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</si>
  <si>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</si>
  <si>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</si>
  <si>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</si>
  <si>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</si>
  <si>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</si>
  <si>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</si>
  <si>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</si>
  <si>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</si>
  <si>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</si>
  <si>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</si>
  <si>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</si>
  <si>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</si>
  <si>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</si>
  <si>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</si>
  <si>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</si>
  <si>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</si>
  <si>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</si>
  <si>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</si>
  <si>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</si>
  <si>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</si>
  <si>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</si>
  <si>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</si>
  <si>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</si>
  <si>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</si>
  <si>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</si>
  <si>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</si>
  <si>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</si>
  <si>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</si>
  <si>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</si>
  <si>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</si>
  <si>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</si>
  <si>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</si>
  <si>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</si>
  <si>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</si>
  <si>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</si>
  <si>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</si>
  <si>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</si>
  <si>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</si>
  <si>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</si>
  <si>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</si>
  <si>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</si>
  <si>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</si>
  <si>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</si>
  <si>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</si>
  <si>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</si>
  <si>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</si>
  <si>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</si>
  <si>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</si>
  <si>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</si>
  <si>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</si>
  <si>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</si>
  <si>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</si>
  <si>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</si>
  <si>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</si>
  <si>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</si>
  <si>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</si>
  <si>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</si>
  <si>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</si>
  <si>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</si>
  <si>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</si>
  <si>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</si>
  <si>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</si>
  <si>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</si>
  <si>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</si>
  <si>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</si>
  <si>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</si>
  <si>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</si>
  <si>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</si>
  <si>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</si>
  <si>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</si>
  <si>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</si>
  <si>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</si>
  <si>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</si>
  <si>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</si>
  <si>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</si>
  <si>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</si>
  <si>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</si>
  <si>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</si>
  <si>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</si>
  <si>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</si>
  <si>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</si>
  <si>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</si>
  <si>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</si>
  <si>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</si>
  <si>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</si>
  <si>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</si>
  <si>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</si>
  <si>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</si>
  <si>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</si>
  <si>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</si>
  <si>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</si>
  <si>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</si>
  <si>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</si>
  <si>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</si>
  <si>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</si>
  <si>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</si>
  <si>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</si>
  <si>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</si>
  <si>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</si>
  <si>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</si>
  <si>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</si>
  <si>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</si>
  <si>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</si>
  <si>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</si>
  <si>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</si>
  <si>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</si>
  <si>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</si>
  <si>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</si>
  <si>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</si>
  <si>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</si>
  <si>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</si>
  <si>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</si>
  <si>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</si>
  <si>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</si>
  <si>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</si>
  <si>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</si>
  <si>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</si>
  <si>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</si>
  <si>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</si>
  <si>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</si>
  <si>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</si>
  <si>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</si>
  <si>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</si>
  <si>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</si>
  <si>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</si>
  <si>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</si>
  <si>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</si>
  <si>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</si>
  <si>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</si>
  <si>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</si>
  <si>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</si>
  <si>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</si>
  <si>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</si>
  <si>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</si>
  <si>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</si>
  <si>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</si>
  <si>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</si>
  <si>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</si>
  <si>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</si>
  <si>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</si>
  <si>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</si>
  <si>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</si>
  <si>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</si>
  <si>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</si>
  <si>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</si>
  <si>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</si>
  <si>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</si>
  <si>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</si>
  <si>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</si>
  <si>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</si>
  <si>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</si>
  <si>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</si>
  <si>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</si>
  <si>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</si>
  <si>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</si>
  <si>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</si>
  <si>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</si>
  <si>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</si>
  <si>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</si>
  <si>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</si>
  <si>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</si>
  <si>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</si>
  <si>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</si>
  <si>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</si>
  <si>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</si>
  <si>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</si>
  <si>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</si>
  <si>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</si>
  <si>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</si>
  <si>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</si>
  <si>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</si>
  <si>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</si>
  <si>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</si>
  <si>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</si>
  <si>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</si>
  <si>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</si>
  <si>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</si>
  <si>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</si>
  <si>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</si>
  <si>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</si>
  <si>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</si>
  <si>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</si>
  <si>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</si>
  <si>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</si>
  <si>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</si>
  <si>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</si>
  <si>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</si>
  <si>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</si>
  <si>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</si>
  <si>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</si>
  <si>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</si>
  <si>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</si>
  <si>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</si>
  <si>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</si>
  <si>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</si>
  <si>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</si>
  <si>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</si>
  <si>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</si>
  <si>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</si>
  <si>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</si>
  <si>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</si>
  <si>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</si>
  <si>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</si>
  <si>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</si>
  <si>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</si>
  <si>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</si>
  <si>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</si>
  <si>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</si>
  <si>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</si>
  <si>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</si>
  <si>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</si>
  <si>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</si>
  <si>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</si>
  <si>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</si>
  <si>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</si>
  <si>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</si>
  <si>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</si>
  <si>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</si>
  <si>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</si>
  <si>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</si>
  <si>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</si>
  <si>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</si>
  <si>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</si>
  <si>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</si>
  <si>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</si>
  <si>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</si>
  <si>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</si>
  <si>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</si>
  <si>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</si>
  <si>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</si>
  <si>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</si>
  <si>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</si>
  <si>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</si>
  <si>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</si>
  <si>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</si>
  <si>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</si>
  <si>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</si>
  <si>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</si>
  <si>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</si>
  <si>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</si>
  <si>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</si>
  <si>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</si>
  <si>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</si>
  <si>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</si>
  <si>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</si>
  <si>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</si>
  <si>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</si>
  <si>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</si>
  <si>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</si>
  <si>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</si>
  <si>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</si>
  <si>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</si>
  <si>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</si>
  <si>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</si>
  <si>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</si>
  <si>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</si>
  <si>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</si>
  <si>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</si>
  <si>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</si>
  <si>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</si>
  <si>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</si>
  <si>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</si>
  <si>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</si>
  <si>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</si>
  <si>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</si>
  <si>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</si>
  <si>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</si>
  <si>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</si>
  <si>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</si>
  <si>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</si>
  <si>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</si>
  <si>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</si>
  <si>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</si>
  <si>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</si>
  <si>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</si>
  <si>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</si>
  <si>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</si>
  <si>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</si>
  <si>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</si>
  <si>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</si>
  <si>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</si>
  <si>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</si>
  <si>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</si>
  <si>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</si>
  <si>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</si>
  <si>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</si>
  <si>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</si>
  <si>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</si>
  <si>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</si>
  <si>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</si>
  <si>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</si>
  <si>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</si>
  <si>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</si>
  <si>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</si>
  <si>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</si>
  <si>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</si>
  <si>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</si>
  <si>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</si>
  <si>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</si>
  <si>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</si>
  <si>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</si>
  <si>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</si>
  <si>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</si>
  <si>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</si>
  <si>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</si>
  <si>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</si>
  <si>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</si>
  <si>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</si>
  <si>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</si>
  <si>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</si>
  <si>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</si>
  <si>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</si>
  <si>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</si>
  <si>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</si>
  <si>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</si>
  <si>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</si>
  <si>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</si>
  <si>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</si>
  <si>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</si>
  <si>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</si>
  <si>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</si>
  <si>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</si>
  <si>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</si>
  <si>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</si>
  <si>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</si>
  <si>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</si>
  <si>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</si>
  <si>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</si>
  <si>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</si>
  <si>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</si>
  <si>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</si>
  <si>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</si>
  <si>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</si>
  <si>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</si>
  <si>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</si>
  <si>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</si>
  <si>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</si>
  <si>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</si>
  <si>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</si>
  <si>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</si>
  <si>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</si>
  <si>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</si>
  <si>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</si>
  <si>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</si>
  <si>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</si>
  <si>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</si>
  <si>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</si>
  <si>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</si>
  <si>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</si>
  <si>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</si>
  <si>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</si>
  <si>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</si>
  <si>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</si>
  <si>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</si>
  <si>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</si>
  <si>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</si>
  <si>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</si>
  <si>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</si>
  <si>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</si>
  <si>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</si>
  <si>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</si>
  <si>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</si>
  <si>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</si>
  <si>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</si>
  <si>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</si>
  <si>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</si>
  <si>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</si>
  <si>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</si>
  <si>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</si>
  <si>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</si>
  <si>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</si>
  <si>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</si>
  <si>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</si>
  <si>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</si>
  <si>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</si>
  <si>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</si>
  <si>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</si>
  <si>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</si>
  <si>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</si>
  <si>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</si>
  <si>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</si>
  <si>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</si>
  <si>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</si>
  <si>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</si>
  <si>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</si>
  <si>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</si>
  <si>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</si>
  <si>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</si>
  <si>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</si>
  <si>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</si>
  <si>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</si>
  <si>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</si>
  <si>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</si>
  <si>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</si>
  <si>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</si>
  <si>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</si>
  <si>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</si>
  <si>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</si>
  <si>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</si>
  <si>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</si>
  <si>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</si>
  <si>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</si>
  <si>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</si>
  <si>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</si>
  <si>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</si>
  <si>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</si>
  <si>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</si>
  <si>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</si>
  <si>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</si>
  <si>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</si>
  <si>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</si>
  <si>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</si>
  <si>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</si>
  <si>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</si>
  <si>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</si>
  <si>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</si>
  <si>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2021-5-10000100</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</si>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</sst>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124" zoomScaleNormal="124"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239"/>
      <c r="I20" s="145" t="s">
        <v>36</v>
      </c>
      <c r="J20" s="146" t="s">
        <v>44</v>
      </c>
      <c r="K20" s="147">
        <v>1519698850</v>
      </c>
      <c r="L20" s="148">
        <v>44197</v>
      </c>
      <c r="M20" s="148">
        <v>44561</v>
      </c>
      <c r="N20" s="131">
        <f>+(M20-L20)/30</f>
        <v>12.133333333333333</v>
      </c>
      <c r="O20" s="134"/>
      <c r="U20" s="130"/>
      <c r="V20" s="105">
        <f ca="1">NOW()</f>
        <v>44193.965205787033</v>
      </c>
      <c r="W20" s="105">
        <f ca="1">NOW()</f>
        <v>44193.965205787033</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CORPORACIÓN COMUNIQUÉMONOS</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2724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v>
      </c>
      <c r="G179" s="161" t="str">
        <f>IF(F179&gt;0,SUM(E179+F179),"")</f>
        <v/>
      </c>
      <c r="H179" s="5"/>
      <c r="I179" s="187" t="s">
        <v>2671</v>
      </c>
      <c r="J179" s="187"/>
      <c r="K179" s="187"/>
      <c r="L179" s="187"/>
      <c r="M179" s="168"/>
      <c r="O179" s="8"/>
      <c r="Q179" s="19"/>
      <c r="R179" s="155" t="str">
        <f>IF(M179&gt;0,SUM(L179+M179),"")</f>
        <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232" t="s">
        <v>2628</v>
      </c>
      <c r="L185" s="232"/>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2020-12-29T04:09:55Z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