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6B076982-E834-410B-938E-91D2054CCE4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minimized="1" xWindow="14430" yWindow="12360" windowWidth="15375" windowHeight="787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<sst xmlns="http://schemas.openxmlformats.org/spreadsheetml/2006/main" count="3246" uniqueCount="2728">
  <si>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</si>
  <si>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</si>
  <si>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</si>
  <si>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</si>
  <si>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</si>
  <si>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</si>
  <si>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</si>
  <si>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</si>
  <si>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</si>
  <si>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</si>
  <si>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</si>
  <si>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</si>
  <si>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</si>
  <si>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</si>
  <si>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</si>
  <si>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</si>
  <si>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</si>
  <si>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</si>
  <si>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</si>
  <si>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</si>
  <si>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</si>
  <si>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</si>
  <si>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</si>
  <si>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</si>
  <si>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</si>
  <si>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</si>
  <si>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</si>
  <si>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</si>
  <si>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</si>
  <si>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</si>
  <si>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</si>
  <si>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</si>
  <si>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</si>
  <si>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</si>
  <si>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</si>
  <si>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</si>
  <si>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</si>
  <si>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</si>
  <si>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</si>
  <si>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</si>
  <si>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</si>
  <si>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</si>
  <si>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</si>
  <si>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</si>
  <si>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</si>
  <si>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</si>
  <si>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</si>
  <si>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</si>
  <si>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</si>
  <si>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</si>
  <si>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</si>
  <si>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</si>
  <si>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</si>
  <si>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</si>
  <si>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</si>
  <si>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</si>
  <si>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</si>
  <si>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</si>
  <si>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</si>
  <si>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</si>
  <si>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</si>
  <si>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</si>
  <si>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</si>
  <si>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</si>
  <si>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</si>
  <si>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</si>
  <si>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</si>
  <si>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</si>
  <si>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</si>
  <si>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</si>
  <si>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</si>
  <si>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</si>
  <si>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</si>
  <si>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</si>
  <si>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</si>
  <si>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</si>
  <si>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</si>
  <si>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</si>
  <si>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</si>
  <si>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</si>
  <si>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</si>
  <si>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</si>
  <si>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</si>
  <si>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</si>
  <si>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</si>
  <si>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</si>
  <si>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</si>
  <si>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</si>
  <si>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</si>
  <si>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</si>
  <si>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</si>
  <si>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</si>
  <si>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</si>
  <si>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</si>
  <si>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</si>
  <si>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</si>
  <si>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</si>
  <si>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</si>
  <si>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</si>
  <si>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</si>
  <si>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</si>
  <si>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</si>
  <si>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</si>
  <si>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</si>
  <si>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</si>
  <si>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</si>
  <si>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</si>
  <si>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</si>
  <si>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</si>
  <si>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</si>
  <si>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</si>
  <si>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</si>
  <si>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</si>
  <si>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</si>
  <si>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</si>
  <si>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</si>
  <si>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</si>
  <si>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</si>
  <si>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</si>
  <si>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</si>
  <si>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</si>
  <si>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</si>
  <si>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</si>
  <si>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</si>
  <si>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</si>
  <si>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</si>
  <si>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</si>
  <si>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</si>
  <si>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</si>
  <si>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</si>
  <si>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</si>
  <si>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</si>
  <si>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</si>
  <si>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</si>
  <si>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</si>
  <si>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</si>
  <si>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</si>
  <si>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</si>
  <si>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</si>
  <si>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</si>
  <si>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</si>
  <si>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</si>
  <si>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</si>
  <si>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</si>
  <si>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</si>
  <si>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</si>
  <si>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</si>
  <si>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</si>
  <si>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</si>
  <si>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</si>
  <si>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</si>
  <si>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</si>
  <si>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</si>
  <si>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</si>
  <si>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</si>
  <si>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</si>
  <si>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</si>
  <si>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</si>
  <si>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</si>
  <si>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</si>
  <si>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</si>
  <si>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</si>
  <si>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</si>
  <si>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</si>
  <si>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</si>
  <si>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</si>
  <si>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</si>
  <si>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</si>
  <si>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</si>
  <si>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</si>
  <si>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</si>
  <si>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</si>
  <si>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</si>
  <si>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</si>
  <si>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</si>
  <si>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</si>
  <si>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</si>
  <si>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</si>
  <si>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</si>
  <si>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</si>
  <si>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</si>
  <si>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</si>
  <si>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</si>
  <si>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</si>
  <si>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</si>
  <si>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</si>
  <si>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</si>
  <si>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</si>
  <si>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</si>
  <si>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</si>
  <si>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</si>
  <si>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</si>
  <si>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</si>
  <si>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</si>
  <si>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</si>
  <si>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</si>
  <si>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</si>
  <si>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</si>
  <si>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</si>
  <si>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</si>
  <si>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</si>
  <si>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</si>
  <si>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</si>
  <si>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</si>
  <si>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</si>
  <si>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</si>
  <si>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</si>
  <si>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</si>
  <si>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</si>
  <si>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</si>
  <si>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</si>
  <si>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</si>
  <si>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</si>
  <si>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</si>
  <si>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</si>
  <si>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</si>
  <si>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</si>
  <si>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</si>
  <si>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</si>
  <si>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</si>
  <si>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</si>
  <si>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</si>
  <si>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</si>
  <si>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</si>
  <si>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</si>
  <si>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</si>
  <si>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</si>
  <si>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</si>
  <si>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</si>
  <si>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</si>
  <si>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</si>
  <si>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</si>
  <si>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</si>
  <si>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</si>
  <si>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</si>
  <si>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</si>
  <si>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</si>
  <si>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</si>
  <si>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</si>
  <si>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</si>
  <si>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</si>
  <si>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</si>
  <si>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</si>
  <si>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</si>
  <si>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</si>
  <si>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</si>
  <si>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</si>
  <si>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</si>
  <si>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</si>
  <si>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</si>
  <si>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</si>
  <si>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</si>
  <si>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</si>
  <si>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</si>
  <si>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</si>
  <si>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</si>
  <si>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</si>
  <si>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</si>
  <si>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</si>
  <si>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</si>
  <si>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</si>
  <si>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</si>
  <si>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</si>
  <si>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</si>
  <si>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</si>
  <si>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</si>
  <si>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</si>
  <si>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</si>
  <si>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</si>
  <si>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</si>
  <si>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</si>
  <si>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</si>
  <si>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</si>
  <si>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</si>
  <si>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</si>
  <si>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</si>
  <si>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</si>
  <si>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</si>
  <si>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</si>
  <si>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</si>
  <si>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</si>
  <si>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</si>
  <si>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</si>
  <si>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</si>
  <si>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</si>
  <si>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</si>
  <si>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</si>
  <si>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</si>
  <si>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</si>
  <si>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</si>
  <si>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</si>
  <si>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</si>
  <si>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</si>
  <si>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</si>
  <si>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</si>
  <si>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</si>
  <si>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</si>
  <si>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</si>
  <si>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</si>
  <si>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</si>
  <si>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</si>
  <si>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</si>
  <si>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</si>
  <si>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</si>
  <si>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</si>
  <si>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</si>
  <si>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</si>
  <si>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</si>
  <si>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</si>
  <si>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</si>
  <si>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</si>
  <si>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</si>
  <si>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</si>
  <si>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</si>
  <si>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</si>
  <si>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</si>
  <si>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</si>
  <si>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</si>
  <si>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</si>
  <si>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</si>
  <si>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</si>
  <si>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</si>
  <si>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</si>
  <si>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</si>
  <si>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</si>
  <si>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</si>
  <si>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</si>
  <si>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</si>
  <si>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</si>
  <si>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</si>
  <si>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</si>
  <si>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</si>
  <si>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</si>
  <si>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</si>
  <si>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</si>
  <si>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</si>
  <si>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</si>
  <si>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</si>
  <si>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</si>
  <si>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</si>
  <si>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</si>
  <si>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</si>
  <si>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</si>
  <si>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</si>
  <si>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</si>
  <si>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</si>
  <si>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</si>
  <si>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</si>
  <si>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</si>
  <si>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</si>
  <si>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</si>
  <si>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</si>
  <si>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</si>
  <si>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</si>
  <si>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</si>
  <si>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</si>
  <si>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</si>
  <si>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</si>
  <si>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</si>
  <si>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</si>
  <si>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</si>
  <si>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</si>
  <si>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</si>
  <si>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</si>
  <si>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</si>
  <si>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</si>
  <si>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</si>
  <si>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</si>
  <si>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</si>
  <si>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</si>
  <si>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</si>
  <si>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</si>
  <si>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</si>
  <si>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</si>
  <si>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</si>
  <si>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</si>
  <si>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</si>
  <si>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</si>
  <si>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</si>
  <si>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</si>
  <si>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</si>
  <si>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</si>
  <si>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</si>
  <si>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</si>
  <si>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</si>
  <si>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</si>
  <si>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</si>
  <si>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</si>
  <si>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</si>
  <si>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</si>
  <si>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</si>
  <si>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</si>
  <si>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</si>
  <si>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</si>
  <si>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</si>
  <si>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</si>
  <si>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</si>
  <si>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</si>
  <si>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</si>
  <si>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</si>
  <si>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</si>
  <si>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</si>
  <si>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</si>
  <si>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</si>
  <si>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</si>
  <si>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</si>
  <si>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</si>
  <si>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</si>
  <si>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</si>
  <si>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</si>
  <si>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</si>
  <si>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</si>
  <si>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</si>
  <si>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</si>
  <si>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</si>
  <si>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</si>
  <si>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</si>
  <si>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</si>
  <si>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</si>
  <si>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</si>
  <si>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</si>
  <si>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</si>
  <si>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</si>
  <si>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</si>
  <si>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</si>
  <si>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</si>
  <si>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</si>
  <si>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</si>
  <si>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</si>
  <si>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</si>
  <si>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</si>
  <si>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</si>
  <si>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</si>
  <si>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</si>
  <si>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</si>
  <si>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</si>
  <si>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</si>
  <si>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</si>
  <si>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</si>
  <si>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</si>
  <si>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</si>
  <si>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</si>
  <si>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</si>
  <si>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</si>
  <si>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</si>
  <si>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</si>
  <si>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</si>
  <si>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</si>
  <si>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</si>
  <si>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</si>
  <si>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</si>
  <si>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</si>
  <si>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</si>
  <si>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</si>
  <si>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</si>
  <si>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</si>
  <si>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</si>
  <si>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</si>
  <si>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</si>
  <si>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</si>
  <si>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</si>
  <si>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</si>
  <si>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</si>
  <si>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</si>
  <si>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</si>
  <si>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</si>
  <si>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</si>
  <si>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</si>
  <si>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</si>
  <si>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</si>
  <si>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</si>
  <si>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</si>
  <si>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</si>
  <si>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</si>
  <si>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</si>
  <si>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</si>
  <si>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</si>
  <si>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</si>
  <si>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</si>
  <si>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</si>
  <si>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</si>
  <si>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</si>
  <si>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</si>
  <si>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</si>
  <si>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</si>
  <si>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</si>
  <si>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</si>
  <si>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</si>
  <si>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</si>
  <si>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</si>
  <si>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</si>
  <si>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</si>
  <si>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</si>
  <si>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</si>
  <si>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</si>
  <si>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</si>
  <si>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</si>
  <si>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</si>
  <si>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</si>
  <si>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</si>
  <si>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</si>
  <si>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</si>
  <si>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</si>
  <si>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</si>
  <si>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</si>
  <si>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</si>
  <si>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</si>
  <si>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</si>
  <si>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</si>
  <si>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</si>
  <si>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</si>
  <si>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</si>
  <si>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</si>
  <si>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</si>
  <si>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</si>
  <si>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</si>
  <si>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</si>
  <si>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</si>
  <si>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</si>
  <si>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</si>
  <si>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</si>
  <si>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</si>
  <si>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</si>
  <si>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</si>
  <si>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</si>
  <si>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</si>
  <si>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</si>
  <si>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</si>
  <si>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</si>
  <si>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</si>
  <si>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</si>
  <si>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</si>
  <si>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</si>
  <si>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</si>
  <si>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</si>
  <si>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</si>
  <si>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</si>
  <si>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</si>
  <si>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</si>
  <si>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</si>
  <si>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</si>
  <si>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</si>
  <si>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</si>
  <si>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</si>
  <si>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</si>
  <si>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</si>
  <si>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</si>
  <si>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</si>
  <si>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</si>
  <si>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</si>
  <si>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</si>
  <si>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</si>
  <si>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</si>
  <si>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</si>
  <si>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</si>
  <si>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</si>
  <si>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</si>
  <si>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</si>
  <si>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</si>
  <si>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</si>
  <si>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</si>
  <si>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</si>
  <si>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</si>
  <si>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</si>
  <si>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</si>
  <si>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</si>
  <si>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</si>
  <si>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</si>
  <si>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</si>
  <si>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</si>
  <si>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</si>
  <si>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</si>
  <si>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</si>
  <si>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</si>
  <si>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</si>
  <si>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</si>
  <si>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</si>
  <si>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</si>
  <si>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</si>
  <si>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</si>
  <si>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</si>
  <si>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</si>
  <si>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</si>
  <si>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</si>
  <si>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</si>
  <si>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</si>
  <si>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</si>
  <si>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</si>
  <si>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</si>
  <si>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</si>
  <si>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</si>
  <si>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</si>
  <si>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</si>
  <si>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</si>
  <si>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</si>
  <si>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</si>
  <si>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</si>
  <si>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</si>
  <si>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</si>
  <si>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</si>
  <si>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</si>
  <si>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</si>
  <si>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</si>
  <si>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</si>
  <si>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</si>
  <si>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</si>
  <si>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</si>
  <si>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</si>
  <si>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</si>
  <si>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</si>
  <si>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</si>
  <si>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</si>
  <si>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</si>
  <si>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</si>
  <si>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</si>
  <si>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</si>
  <si>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</si>
  <si>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</si>
  <si>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</si>
  <si>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</si>
  <si>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</si>
  <si>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</si>
  <si>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</si>
  <si>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</si>
  <si>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</si>
  <si>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</si>
  <si>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</si>
  <si>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</si>
  <si>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</si>
  <si>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</si>
  <si>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</si>
  <si>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</si>
  <si>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</si>
  <si>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</si>
  <si>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</si>
  <si>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</si>
  <si>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</si>
  <si>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</si>
  <si>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</si>
  <si>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</si>
  <si>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</si>
  <si>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</si>
  <si>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</si>
  <si>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</si>
  <si>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</si>
  <si>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</si>
  <si>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</si>
  <si>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</si>
  <si>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</si>
  <si>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</si>
  <si>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</si>
  <si>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</si>
  <si>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</si>
  <si>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</si>
  <si>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</si>
  <si>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</si>
  <si>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</si>
  <si>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</si>
  <si>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</si>
  <si>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</si>
  <si>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</si>
  <si>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</si>
  <si>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</si>
  <si>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</si>
  <si>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</si>
  <si>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</si>
  <si>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</si>
  <si>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</si>
  <si>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</si>
  <si>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</si>
  <si>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</si>
  <si>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</si>
  <si>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</si>
  <si>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</si>
  <si>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</si>
  <si>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</si>
  <si>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</si>
  <si>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</si>
  <si>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</si>
  <si>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</si>
  <si>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</si>
  <si>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</si>
  <si>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</si>
  <si>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</si>
  <si>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</si>
  <si>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</si>
  <si>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</si>
  <si>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</si>
  <si>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</si>
  <si>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</si>
  <si>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</si>
  <si>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</si>
  <si>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</si>
  <si>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</si>
  <si>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</si>
  <si>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</si>
  <si>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</si>
  <si>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</si>
  <si>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</si>
  <si>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</si>
  <si>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</si>
  <si>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</si>
  <si>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</si>
  <si>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</si>
  <si>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</si>
  <si>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</si>
  <si>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</si>
  <si>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</si>
  <si>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</si>
  <si>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</si>
  <si>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</si>
  <si>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</si>
  <si>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</si>
  <si>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</si>
  <si>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</si>
  <si>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</si>
  <si>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</si>
  <si>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</si>
  <si>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</si>
  <si>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</si>
  <si>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</si>
  <si>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</si>
  <si>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</si>
  <si>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</si>
  <si>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</si>
  <si>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</si>
  <si>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</si>
  <si>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</si>
  <si>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</si>
  <si>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</si>
  <si>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</si>
  <si>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</si>
  <si>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</si>
  <si>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</si>
  <si>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</si>
  <si>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</si>
  <si>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</si>
  <si>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</si>
  <si>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</si>
  <si>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</si>
  <si>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</si>
  <si>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</si>
  <si>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</si>
  <si>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</si>
  <si>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</si>
  <si>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</si>
  <si>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</si>
  <si>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</si>
  <si>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</si>
  <si>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</si>
  <si>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</si>
  <si>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</si>
  <si>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</si>
  <si>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</si>
  <si>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</si>
  <si>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</si>
  <si>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</si>
  <si>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</si>
  <si>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</si>
  <si>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</si>
  <si>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</si>
  <si>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</si>
  <si>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</si>
  <si>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</si>
  <si>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</si>
  <si>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</si>
  <si>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</si>
  <si>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</si>
  <si>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</si>
  <si>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</si>
  <si>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</si>
  <si>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</si>
  <si>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</si>
  <si>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</si>
  <si>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</si>
  <si>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</si>
  <si>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</si>
  <si>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</si>
  <si>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</si>
  <si>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</si>
  <si>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</si>
  <si>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</si>
  <si>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</si>
  <si>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</si>
  <si>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</si>
  <si>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</si>
  <si>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</si>
  <si>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</si>
  <si>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</si>
  <si>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</si>
  <si>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</si>
  <si>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</si>
  <si>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</si>
  <si>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</si>
  <si>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</si>
  <si>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</si>
  <si>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</si>
  <si>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</si>
  <si>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</si>
  <si>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</si>
  <si>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</si>
  <si>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</si>
  <si>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</si>
  <si>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</si>
  <si>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</si>
  <si>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</si>
  <si>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</si>
  <si>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</si>
  <si>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</si>
  <si>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</si>
  <si>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</si>
  <si>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</si>
  <si>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</si>
  <si>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</si>
  <si>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</si>
  <si>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</si>
  <si>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</si>
  <si>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</si>
  <si>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</si>
  <si>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</si>
  <si>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</si>
  <si>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</si>
  <si>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</si>
  <si>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</si>
  <si>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</si>
  <si>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</si>
  <si>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</si>
  <si>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</si>
  <si>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</si>
  <si>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</si>
  <si>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</si>
  <si>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</si>
  <si>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</si>
  <si>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</si>
  <si>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</si>
  <si>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</si>
  <si>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</si>
  <si>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</si>
  <si>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</si>
  <si>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</si>
  <si>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</si>
  <si>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</si>
  <si>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</si>
  <si>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</si>
  <si>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</si>
  <si>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</si>
  <si>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</si>
  <si>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</si>
  <si>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</si>
  <si>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</si>
  <si>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</si>
  <si>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</si>
  <si>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</si>
  <si>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</si>
  <si>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</si>
  <si>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</si>
  <si>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</si>
  <si>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</si>
  <si>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</si>
  <si>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</si>
  <si>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</si>
  <si>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</si>
  <si>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</si>
  <si>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</si>
  <si>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</si>
  <si>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</si>
  <si>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</si>
  <si>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</si>
  <si>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</si>
  <si>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</si>
  <si>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</si>
  <si>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</si>
  <si>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</si>
  <si>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</si>
  <si>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</si>
  <si>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</si>
  <si>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</si>
  <si>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</si>
  <si>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</si>
  <si>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</si>
  <si>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</si>
  <si>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</si>
  <si>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</si>
  <si>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</si>
  <si>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</si>
  <si>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</si>
  <si>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</si>
  <si>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</si>
  <si>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</si>
  <si>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</si>
  <si>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</si>
  <si>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</si>
  <si>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</si>
  <si>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</si>
  <si>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</si>
  <si>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</si>
  <si>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</si>
  <si>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</si>
  <si>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</si>
  <si>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</si>
  <si>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</si>
  <si>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</si>
  <si>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</si>
  <si>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</si>
  <si>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</si>
  <si>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</si>
  <si>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</si>
  <si>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</si>
  <si>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</si>
  <si>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</si>
  <si>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</si>
  <si>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</si>
  <si>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</si>
  <si>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</si>
  <si>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</si>
  <si>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</si>
  <si>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</si>
  <si>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</si>
  <si>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</si>
  <si>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</si>
  <si>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</si>
  <si>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</si>
  <si>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</si>
  <si>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</si>
  <si>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</si>
  <si>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</si>
  <si>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</si>
  <si>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</si>
  <si>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</si>
  <si>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</si>
  <si>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</si>
  <si>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</si>
  <si>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</si>
  <si>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</si>
  <si>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</si>
  <si>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</si>
  <si>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</si>
  <si>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</si>
  <si>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</si>
  <si>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</si>
  <si>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</si>
  <si>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</si>
  <si>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</si>
  <si>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</si>
  <si>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</si>
  <si>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</si>
  <si>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</si>
  <si>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</si>
  <si>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</si>
  <si>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</si>
  <si>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</si>
  <si>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</si>
  <si>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</si>
  <si>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</si>
  <si>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</si>
  <si>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</si>
  <si>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</si>
  <si>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</si>
  <si>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</si>
  <si>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</si>
  <si>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</si>
  <si>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</si>
  <si>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</si>
  <si>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</si>
  <si>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</si>
  <si>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</si>
  <si>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</si>
  <si>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</si>
  <si>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</si>
  <si>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</si>
  <si>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</si>
  <si>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</si>
  <si>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</si>
  <si>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</si>
  <si>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</si>
  <si>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</si>
  <si>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</si>
  <si>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</si>
  <si>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</si>
  <si>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</si>
  <si>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</si>
  <si>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</si>
  <si>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</si>
  <si>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</si>
  <si>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</si>
  <si>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</si>
  <si>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</si>
  <si>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</si>
  <si>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</si>
  <si>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</si>
  <si>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</si>
  <si>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</si>
  <si>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</si>
  <si>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</si>
  <si>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</si>
  <si>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</si>
  <si>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</si>
  <si>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</si>
  <si>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</si>
  <si>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</si>
  <si>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</si>
  <si>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</si>
  <si>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</si>
  <si>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</si>
  <si>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</si>
  <si>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</si>
  <si>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</si>
  <si>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</si>
  <si>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</si>
  <si>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</si>
  <si>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</si>
  <si>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</si>
  <si>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</si>
  <si>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</si>
  <si>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</si>
  <si>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</si>
  <si>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</si>
  <si>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</si>
  <si>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</si>
  <si>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</si>
  <si>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</si>
  <si>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</si>
  <si>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</si>
  <si>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</si>
  <si>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</si>
  <si>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</si>
  <si>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</si>
  <si>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</si>
  <si>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</si>
  <si>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</si>
  <si>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</si>
  <si>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</si>
  <si>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</si>
  <si>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</si>
  <si>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</si>
  <si>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</si>
  <si>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</si>
  <si>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</si>
  <si>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</si>
  <si>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</si>
  <si>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</si>
  <si>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</si>
  <si>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</si>
  <si>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</si>
  <si>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</si>
  <si>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</si>
  <si>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</si>
  <si>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</si>
  <si>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</si>
  <si>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</si>
  <si>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</si>
  <si>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</si>
  <si>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</si>
  <si>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</si>
  <si>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</si>
  <si>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</si>
  <si>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</si>
  <si>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</si>
  <si>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</si>
  <si>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</si>
  <si>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</si>
  <si>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</si>
  <si>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</si>
  <si>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</si>
  <si>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</si>
  <si>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</si>
  <si>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</si>
  <si>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</si>
  <si>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</si>
  <si>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</si>
  <si>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</si>
  <si>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</si>
  <si>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</si>
  <si>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</si>
  <si>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</si>
  <si>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</si>
  <si>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</si>
  <si>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</si>
  <si>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</si>
  <si>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</si>
  <si>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</si>
  <si>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</si>
  <si>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</si>
  <si>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</si>
  <si>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</si>
  <si>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</si>
  <si>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</si>
  <si>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</si>
  <si>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</si>
  <si>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</si>
  <si>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</si>
  <si>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</si>
  <si>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</si>
  <si>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</si>
  <si>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</si>
  <si>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</si>
  <si>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</si>
  <si>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</si>
  <si>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</si>
  <si>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</si>
  <si>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</si>
  <si>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</si>
  <si>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</si>
  <si>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</si>
  <si>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</si>
  <si>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</si>
  <si>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</si>
  <si>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</si>
  <si>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</si>
  <si>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</si>
  <si>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</si>
  <si>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</si>
  <si>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</si>
  <si>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</si>
  <si>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</si>
  <si>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</si>
  <si>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</si>
  <si>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</si>
  <si>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</si>
  <si>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</si>
  <si>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</si>
  <si>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</si>
  <si>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</si>
  <si>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</si>
  <si>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</si>
  <si>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</si>
  <si>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</si>
  <si>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</si>
  <si>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</si>
  <si>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</si>
  <si>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</si>
  <si>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</si>
  <si>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</si>
  <si>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</si>
  <si>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</si>
  <si>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</si>
  <si>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</si>
  <si>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</si>
  <si>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</si>
  <si>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</si>
  <si>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</si>
  <si>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</si>
  <si>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</si>
  <si>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</si>
  <si>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</si>
  <si>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</si>
  <si>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</si>
  <si>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</si>
  <si>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</si>
  <si>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</si>
  <si>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</si>
  <si>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</si>
  <si>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</si>
  <si>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</si>
  <si>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</si>
  <si>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</si>
  <si>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</si>
  <si>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</si>
  <si>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</si>
  <si>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</si>
  <si>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</si>
  <si>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</si>
  <si>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</si>
  <si>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</si>
  <si>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</si>
  <si>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</si>
  <si>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</si>
  <si>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</si>
  <si>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</si>
  <si>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</si>
  <si>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</si>
  <si>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</si>
  <si>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</si>
  <si>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</si>
  <si>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</si>
  <si>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</si>
  <si>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</si>
  <si>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</si>
  <si>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</si>
  <si>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</si>
  <si>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</si>
  <si>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</si>
  <si>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</si>
  <si>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</si>
  <si>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</si>
  <si>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</si>
  <si>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</si>
  <si>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</si>
  <si>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</si>
  <si>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</si>
  <si>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</si>
  <si>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</si>
  <si>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</si>
  <si>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</si>
  <si>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</si>
  <si>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</si>
  <si>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</si>
  <si>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</si>
  <si>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</si>
  <si>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</si>
  <si>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</si>
  <si>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</si>
  <si>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</si>
  <si>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</si>
  <si>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</si>
  <si>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</si>
  <si>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</si>
  <si>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</si>
  <si>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</si>
  <si>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</si>
  <si>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</si>
  <si>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</si>
  <si>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</si>
  <si>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</si>
  <si>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</si>
  <si>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</si>
  <si>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</si>
  <si>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</si>
  <si>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</si>
  <si>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</si>
  <si>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</si>
  <si>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</si>
  <si>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</si>
  <si>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</si>
  <si>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</si>
  <si>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</si>
  <si>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</si>
  <si>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</si>
  <si>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</si>
  <si>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</si>
  <si>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</si>
  <si>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</si>
  <si>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</si>
  <si>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</si>
  <si>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</si>
  <si>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</si>
  <si>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</si>
  <si>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</si>
  <si>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</si>
  <si>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</si>
  <si>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</si>
  <si>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</si>
  <si>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</si>
  <si>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</si>
  <si>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</si>
  <si>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</si>
  <si>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</si>
  <si>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</si>
  <si>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</si>
  <si>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</si>
  <si>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</si>
  <si>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</si>
  <si>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</si>
  <si>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</si>
  <si>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</si>
  <si>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</si>
  <si>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</si>
  <si>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</si>
  <si>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</si>
  <si>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</si>
  <si>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</si>
  <si>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</si>
  <si>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</si>
  <si>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</si>
  <si>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</si>
  <si>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</si>
  <si>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</si>
  <si>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</si>
  <si>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</si>
  <si>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</si>
  <si>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</si>
  <si>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</si>
  <si>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</si>
  <si>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</si>
  <si>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</si>
  <si>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</si>
  <si>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</si>
  <si>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</si>
  <si>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</si>
  <si>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</si>
  <si>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</si>
  <si>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</si>
  <si>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</si>
  <si>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</si>
  <si>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</si>
  <si>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</si>
  <si>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</si>
  <si>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</si>
  <si>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</si>
  <si>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</si>
  <si>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</si>
  <si>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</si>
  <si>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</si>
  <si>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</si>
  <si>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</si>
  <si>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</si>
  <si>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</si>
  <si>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</si>
  <si>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</si>
  <si>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</si>
  <si>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</si>
  <si>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</si>
  <si>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</si>
  <si>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</si>
  <si>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</si>
  <si>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</si>
  <si>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</si>
  <si>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</si>
  <si>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</si>
  <si>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</si>
  <si>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</si>
  <si>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</si>
  <si>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</si>
  <si>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</si>
  <si>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</si>
  <si>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</si>
  <si>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</si>
  <si>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</si>
  <si>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</si>
  <si>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</si>
  <si>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</si>
  <si>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</si>
  <si>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</si>
  <si>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</si>
  <si>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</si>
  <si>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</si>
  <si>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</si>
  <si>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</si>
  <si>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</si>
  <si>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</si>
  <si>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</si>
  <si>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</si>
  <si>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</si>
  <si>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</si>
  <si>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</si>
  <si>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</si>
  <si>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</si>
  <si>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</si>
  <si>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</si>
  <si>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</si>
  <si>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</si>
  <si>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</si>
  <si>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</si>
  <si>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</si>
  <si>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</si>
  <si>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</si>
  <si>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</si>
  <si>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</si>
  <si>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</si>
  <si>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</si>
  <si>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</si>
  <si>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</si>
  <si>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</si>
  <si>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</si>
  <si>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</si>
  <si>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</si>
  <si>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</si>
  <si>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</si>
  <si>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</si>
  <si>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</si>
  <si>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</si>
  <si>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</si>
  <si>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</si>
  <si>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</si>
  <si>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</si>
  <si>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</si>
  <si>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</si>
  <si>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</si>
  <si>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</si>
  <si>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</si>
  <si>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</si>
  <si>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</si>
  <si>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</si>
  <si>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</si>
  <si>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</si>
  <si>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</si>
  <si>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</si>
  <si>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</si>
  <si>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</si>
  <si>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</si>
  <si>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</si>
  <si>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</si>
  <si>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</si>
  <si>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</si>
  <si>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</si>
  <si>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</si>
  <si>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</si>
  <si>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</si>
  <si>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</si>
  <si>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</si>
  <si>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</si>
  <si>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</si>
  <si>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</si>
  <si>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</si>
  <si>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</si>
  <si>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</si>
  <si>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</si>
  <si>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</si>
  <si>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</si>
  <si>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</si>
  <si>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</si>
  <si>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</si>
  <si>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</si>
  <si>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</si>
  <si>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</si>
  <si>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</si>
  <si>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</si>
  <si>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</si>
  <si>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</si>
  <si>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</si>
  <si>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</si>
  <si>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</si>
  <si>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</si>
  <si>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</si>
  <si>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</si>
  <si>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</si>
  <si>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</si>
  <si>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</si>
  <si>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</si>
  <si>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</si>
  <si>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</si>
  <si>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</si>
  <si>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</si>
  <si>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</si>
  <si>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</si>
  <si>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</si>
  <si>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</si>
  <si>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</si>
  <si>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</si>
  <si>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</si>
  <si>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</si>
  <si>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</si>
  <si>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</si>
  <si>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</si>
  <si>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</si>
  <si>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</si>
  <si>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</si>
  <si>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</si>
  <si>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</si>
  <si>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</si>
  <si>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</si>
  <si>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</si>
  <si>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</si>
  <si>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</si>
  <si>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</si>
  <si>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</si>
  <si>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</si>
  <si>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</si>
  <si>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</si>
  <si>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</si>
  <si>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</si>
  <si>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</si>
  <si>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</si>
  <si>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</si>
  <si>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</si>
  <si>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</si>
  <si>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</si>
  <si>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</si>
  <si>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</si>
  <si>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</si>
  <si>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</si>
  <si>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</si>
  <si>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</si>
  <si>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</si>
  <si>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</si>
  <si>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</si>
  <si>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</si>
  <si>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</si>
  <si>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</si>
  <si>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</si>
  <si>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</si>
  <si>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</si>
  <si>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</si>
  <si>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</si>
  <si>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</si>
  <si>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</si>
  <si>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</si>
  <si>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</si>
  <si>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</si>
  <si>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</si>
  <si>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</si>
  <si>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</si>
  <si>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</si>
  <si>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</si>
  <si>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</si>
  <si>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</si>
  <si>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</si>
  <si>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</si>
  <si>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</si>
  <si>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</si>
  <si>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</si>
  <si>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</si>
  <si>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</si>
  <si>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</si>
  <si>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</si>
  <si>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</si>
  <si>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</si>
  <si>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</si>
  <si>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</si>
  <si>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</si>
  <si>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</si>
  <si>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</si>
  <si>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</si>
  <si>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</si>
  <si>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</si>
  <si>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</si>
  <si>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</si>
  <si>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</si>
  <si>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</si>
  <si>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</si>
  <si>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</si>
  <si>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</si>
  <si>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</si>
  <si>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</si>
  <si>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</si>
  <si>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</si>
  <si>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</si>
  <si>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</si>
  <si>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</si>
  <si>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</si>
  <si>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</si>
  <si>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</si>
  <si>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</si>
  <si>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</si>
  <si>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</si>
  <si>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</si>
  <si>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</si>
  <si>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</si>
  <si>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</si>
  <si>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</si>
  <si>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</si>
  <si>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</si>
  <si>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</si>
  <si>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</si>
  <si>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</si>
  <si>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</si>
  <si>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</si>
  <si>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</si>
  <si>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</si>
  <si>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</si>
  <si>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</si>
  <si>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</si>
  <si>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</si>
  <si>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</si>
  <si>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</si>
  <si>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</si>
  <si>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</si>
  <si>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</si>
  <si>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</si>
  <si>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</si>
  <si>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</si>
  <si>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</si>
  <si>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</si>
  <si>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</si>
  <si>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</si>
  <si>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</si>
  <si>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</si>
  <si>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</si>
  <si>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</si>
  <si>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</si>
  <si>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</si>
  <si>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</si>
  <si>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</si>
  <si>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</si>
  <si>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</si>
  <si>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</si>
  <si>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</si>
  <si>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</si>
  <si>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</si>
  <si>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</si>
  <si>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</si>
  <si>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</si>
  <si>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</si>
  <si>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</si>
  <si>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</si>
  <si>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</si>
  <si>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</si>
  <si>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</si>
  <si>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</si>
  <si>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</si>
  <si>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</si>
  <si>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</si>
  <si>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</si>
  <si>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</si>
  <si>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</si>
  <si>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</si>
  <si>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</si>
  <si>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</si>
  <si>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</si>
  <si>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</si>
  <si>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</si>
  <si>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</si>
  <si>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</si>
  <si>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</si>
  <si>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</si>
  <si>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</si>
  <si>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</si>
  <si>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</si>
  <si>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</si>
  <si>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</si>
  <si>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</si>
  <si>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</si>
  <si>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</si>
  <si>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</si>
  <si>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</si>
  <si>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</si>
  <si>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</si>
  <si>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</si>
  <si>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</si>
  <si>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</si>
  <si>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</si>
  <si>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</si>
  <si>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</si>
  <si>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</si>
  <si>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</si>
  <si>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</si>
  <si>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</si>
  <si>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</si>
  <si>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</si>
  <si>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</si>
  <si>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</si>
  <si>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</si>
  <si>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</si>
  <si>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</si>
  <si>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</si>
  <si>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</si>
  <si>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</si>
  <si>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</si>
  <si>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</si>
  <si>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</si>
  <si>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</si>
  <si>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</si>
  <si>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</si>
  <si>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</si>
  <si>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</si>
  <si>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</si>
  <si>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</si>
  <si>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</si>
  <si>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</si>
  <si>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</si>
  <si>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</si>
  <si>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</si>
  <si>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</si>
  <si>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</si>
  <si>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</si>
  <si>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</si>
  <si>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</si>
  <si>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</si>
  <si>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</si>
  <si>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</si>
  <si>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</si>
  <si>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</si>
  <si>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</si>
  <si>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</si>
  <si>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</si>
  <si>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</si>
  <si>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</si>
  <si>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</si>
  <si>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</si>
  <si>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</si>
  <si>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</si>
  <si>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</si>
  <si>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</si>
  <si>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</si>
  <si>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</si>
  <si>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</si>
  <si>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</si>
  <si>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</si>
  <si>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</si>
  <si>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</si>
  <si>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</si>
  <si>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</si>
  <si>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</si>
  <si>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</si>
  <si>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</si>
  <si>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</si>
  <si>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</si>
  <si>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</si>
  <si>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</si>
  <si>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</si>
  <si>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</si>
  <si>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</si>
  <si>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</si>
  <si>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</si>
  <si>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</si>
  <si>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</si>
  <si>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</si>
  <si>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</si>
  <si>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</si>
  <si>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</si>
  <si>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</si>
  <si>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</si>
  <si>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</si>
  <si>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</si>
  <si>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</si>
  <si>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</si>
  <si>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</si>
  <si>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</si>
  <si>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</si>
  <si>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</si>
  <si>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</si>
  <si>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</si>
  <si>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</si>
  <si>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</si>
  <si>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</si>
  <si>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</si>
  <si>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</si>
  <si>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</si>
  <si>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</si>
  <si>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</si>
  <si>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</si>
  <si>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</si>
  <si>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</si>
  <si>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</si>
  <si>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</si>
  <si>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</si>
  <si>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</si>
  <si>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</si>
  <si>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</si>
  <si>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</si>
  <si>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</si>
  <si>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</si>
  <si>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</si>
  <si>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</si>
  <si>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</si>
  <si>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</si>
  <si>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</si>
  <si>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</si>
  <si>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</si>
  <si>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</si>
  <si>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</si>
  <si>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</si>
  <si>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</si>
  <si>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</si>
  <si>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</si>
  <si>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</si>
  <si>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</si>
  <si>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</si>
  <si>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</si>
  <si>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</si>
  <si>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</si>
  <si>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</si>
  <si>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</si>
  <si>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</si>
  <si>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</si>
  <si>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</si>
  <si>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</si>
  <si>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</si>
  <si>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</si>
  <si>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</si>
  <si>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</si>
  <si>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</si>
  <si>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</si>
  <si>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</si>
  <si>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</si>
  <si>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</si>
  <si>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</si>
  <si>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</si>
  <si>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</si>
  <si>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</si>
  <si>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</si>
  <si>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</si>
  <si>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</si>
  <si>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</si>
  <si>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</si>
  <si>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</si>
  <si>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</si>
  <si>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</si>
  <si>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</si>
  <si>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</si>
  <si>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</si>
  <si>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</si>
  <si>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</si>
  <si>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</si>
  <si>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</si>
  <si>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</si>
  <si>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</si>
  <si>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</si>
  <si>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</si>
  <si>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</si>
  <si>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</si>
  <si>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</si>
  <si>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</si>
  <si>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</si>
  <si>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</si>
  <si>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</si>
  <si>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</si>
  <si>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</si>
  <si>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</si>
  <si>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</si>
  <si>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</si>
  <si>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</si>
  <si>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</si>
  <si>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</si>
  <si>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</si>
  <si>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</si>
  <si>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</si>
  <si>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</si>
  <si>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</si>
  <si>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</si>
  <si>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</si>
  <si>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</si>
  <si>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</si>
  <si>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</si>
  <si>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</si>
  <si>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</si>
  <si>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</si>
  <si>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</si>
  <si>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</si>
  <si>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</si>
  <si>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</si>
  <si>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</si>
  <si>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</si>
  <si>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</si>
  <si>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</si>
  <si>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</si>
  <si>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</si>
  <si>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</si>
  <si>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</si>
  <si>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</si>
  <si>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</si>
  <si>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</si>
  <si>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</si>
  <si>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</si>
  <si>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</si>
  <si>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</si>
  <si>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</si>
  <si>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</si>
  <si>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</si>
  <si>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</si>
  <si>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</si>
  <si>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</si>
  <si>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</si>
  <si>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</si>
  <si>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</si>
  <si>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</si>
  <si>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</si>
  <si>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</si>
  <si>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</si>
  <si>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</si>
  <si>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</si>
  <si>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</si>
  <si>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</si>
  <si>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</si>
  <si>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</si>
  <si>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</si>
  <si>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</si>
  <si>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</si>
  <si>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</si>
  <si>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</si>
  <si>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</si>
  <si>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</si>
  <si>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</si>
  <si>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</si>
  <si>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</si>
  <si>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</si>
  <si>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</si>
  <si>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</si>
  <si>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</si>
  <si>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</si>
  <si>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</si>
  <si>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</si>
  <si>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</si>
  <si>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</si>
  <si>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</si>
  <si>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</si>
  <si>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</si>
  <si>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</si>
  <si>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</si>
  <si>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</si>
  <si>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</si>
  <si>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</si>
  <si>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</si>
  <si>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</si>
  <si>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</si>
  <si>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</si>
  <si>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</si>
  <si>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</si>
  <si>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</si>
  <si>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</si>
  <si>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</si>
  <si>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</si>
  <si>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</si>
  <si>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</si>
  <si>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</si>
  <si>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</si>
  <si>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</si>
  <si>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</si>
  <si>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</si>
  <si>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</si>
  <si>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</si>
  <si>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</si>
  <si>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</si>
  <si>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</si>
  <si>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</si>
  <si>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</si>
  <si>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</si>
  <si>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</si>
  <si>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</si>
  <si>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</si>
  <si>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</si>
  <si>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</si>
  <si>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</si>
  <si>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</si>
  <si>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</si>
  <si>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</si>
  <si>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</si>
  <si>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</si>
  <si>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</si>
  <si>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</si>
  <si>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</si>
  <si>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</si>
  <si>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</si>
  <si>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</si>
  <si>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</si>
  <si>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</si>
  <si>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</si>
  <si>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</si>
  <si>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</si>
  <si>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</si>
  <si>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</si>
  <si>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</si>
  <si>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</si>
  <si>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</si>
  <si>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</si>
  <si>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</si>
  <si>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</si>
  <si>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</si>
  <si>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</si>
  <si>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</si>
  <si>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</si>
  <si>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</si>
  <si>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</si>
  <si>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</si>
  <si>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</si>
  <si>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</si>
  <si>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</si>
  <si>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</si>
  <si>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</si>
  <si>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</si>
  <si>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</si>
  <si>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</si>
  <si>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</si>
  <si>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</si>
  <si>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</si>
  <si>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</si>
  <si>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</si>
  <si>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</si>
  <si>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</si>
  <si>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</si>
  <si>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</si>
  <si>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</si>
  <si>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</si>
  <si>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</si>
  <si>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</si>
  <si>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</si>
  <si>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</si>
  <si>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</si>
  <si>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</si>
  <si>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</si>
  <si>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</si>
  <si>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</si>
  <si>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</si>
  <si>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</si>
  <si>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</si>
  <si>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</si>
  <si>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</si>
  <si>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</si>
  <si>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</si>
  <si>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</si>
  <si>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</si>
  <si>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</si>
  <si>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</si>
  <si>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</si>
  <si>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</si>
  <si>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</si>
  <si>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</si>
  <si>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</si>
  <si>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</si>
  <si>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</si>
  <si>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</si>
  <si>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</si>
  <si>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</si>
  <si>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</si>
  <si>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</si>
  <si>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</si>
  <si>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</si>
  <si>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</si>
  <si>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</si>
  <si>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</si>
  <si>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</si>
  <si>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</si>
  <si>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</si>
  <si>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</si>
  <si>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</si>
  <si>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</si>
  <si>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</si>
  <si>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</si>
  <si>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</si>
  <si>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</si>
  <si>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</si>
  <si>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</si>
  <si>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</si>
  <si>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</si>
  <si>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</si>
  <si>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</si>
  <si>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</si>
  <si>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</si>
  <si>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</si>
  <si>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</si>
  <si>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</si>
  <si>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</si>
  <si>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</si>
  <si>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</si>
  <si>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</si>
  <si>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</si>
  <si>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</si>
  <si>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</si>
  <si>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</si>
  <si>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</si>
  <si>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</si>
  <si>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</si>
  <si>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</si>
  <si>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</si>
  <si>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</si>
  <si>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</si>
  <si>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</si>
  <si>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</si>
  <si>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</si>
  <si>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</si>
  <si>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</si>
  <si>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</si>
  <si>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</si>
  <si>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</si>
  <si>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</si>
  <si>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</si>
  <si>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</si>
  <si>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</si>
  <si>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</si>
  <si>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</si>
  <si>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</si>
  <si>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</si>
  <si>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</si>
  <si>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</si>
  <si>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</si>
  <si>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</si>
  <si>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</si>
  <si>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</si>
  <si>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</si>
  <si>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</si>
  <si>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</si>
  <si>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</si>
  <si>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</si>
  <si>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</si>
  <si>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</si>
  <si>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</si>
  <si>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</si>
  <si>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</si>
  <si>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</si>
  <si>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</si>
  <si>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</si>
  <si>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</si>
  <si>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</si>
  <si>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</si>
  <si>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</si>
  <si>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</si>
  <si>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</si>
  <si>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</si>
  <si>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</si>
  <si>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</si>
  <si>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</si>
  <si>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</si>
  <si>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</si>
  <si>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</si>
  <si>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</si>
  <si>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</si>
  <si>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</si>
  <si>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</si>
  <si>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</si>
  <si>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</si>
  <si>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</si>
  <si>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</si>
  <si>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</si>
  <si>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</si>
  <si>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</si>
  <si>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</si>
  <si>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</si>
  <si>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</si>
  <si>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</si>
  <si>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</si>
  <si>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</si>
  <si>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</si>
  <si>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</si>
  <si>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</si>
  <si>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</si>
  <si>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</si>
  <si>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</si>
  <si>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</si>
  <si>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</si>
  <si>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</si>
  <si>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</si>
  <si>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</si>
  <si>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</si>
  <si>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</si>
  <si>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</si>
  <si>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</si>
  <si>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</si>
  <si>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</si>
  <si>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</si>
  <si>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</si>
  <si>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</si>
  <si>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</si>
  <si>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</si>
  <si>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</si>
  <si>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</si>
  <si>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</si>
  <si>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</si>
  <si>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</si>
  <si>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</si>
  <si>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</si>
  <si>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</si>
  <si>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</si>
  <si>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</si>
  <si>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</si>
  <si>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</si>
  <si>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</si>
  <si>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</si>
  <si>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</si>
  <si>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</si>
  <si>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</si>
  <si>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</si>
  <si>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</si>
  <si>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</si>
  <si>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</si>
  <si>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</si>
  <si>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</si>
  <si>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</si>
  <si>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</si>
  <si>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</si>
  <si>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</si>
  <si>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</si>
  <si>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</si>
  <si>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</si>
  <si>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</si>
  <si>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</si>
  <si>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</si>
  <si>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</si>
  <si>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</si>
  <si>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</si>
  <si>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</si>
  <si>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</si>
  <si>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</si>
  <si>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</si>
  <si>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</si>
  <si>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</si>
  <si>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</si>
  <si>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</si>
  <si>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</si>
  <si>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</si>
  <si>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</si>
  <si>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</si>
  <si>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</si>
  <si>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</si>
  <si>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</si>
  <si>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</si>
  <si>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</si>
  <si>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</si>
  <si>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</si>
  <si>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</si>
  <si>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</si>
  <si>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</si>
  <si>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</si>
  <si>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</si>
  <si>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</si>
  <si>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</si>
  <si>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</si>
  <si>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</si>
  <si>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</si>
  <si>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</si>
  <si>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</si>
  <si>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</si>
  <si>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</si>
  <si>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</si>
  <si>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</si>
  <si>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</si>
  <si>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</si>
  <si>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</si>
  <si>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</si>
  <si>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</si>
  <si>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</si>
  <si>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</si>
  <si>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</si>
  <si>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</si>
  <si>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</si>
  <si>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</si>
  <si>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</si>
  <si>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</si>
  <si>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</si>
  <si>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</si>
  <si>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</si>
  <si>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</si>
  <si>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</si>
  <si>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</si>
  <si>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</si>
  <si>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</si>
  <si>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</si>
  <si>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</si>
  <si>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</si>
  <si>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</si>
  <si>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</si>
  <si>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</si>
  <si>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</si>
  <si>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</si>
  <si>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</si>
  <si>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</si>
  <si>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</si>
  <si>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</si>
  <si>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</si>
  <si>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</si>
  <si>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</si>
  <si>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</si>
  <si>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</si>
  <si>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</si>
  <si>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</si>
  <si>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</si>
  <si>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</si>
  <si>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</si>
  <si>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</si>
  <si>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</si>
  <si>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</si>
  <si>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</si>
  <si>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</si>
  <si>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</si>
  <si>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</si>
  <si>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</si>
  <si>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</si>
  <si>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</si>
  <si>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</si>
  <si>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</si>
  <si>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</si>
  <si>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</si>
  <si>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</si>
  <si>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</si>
  <si>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</si>
  <si>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</si>
  <si>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</si>
  <si>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</si>
  <si>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</si>
  <si>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</si>
  <si>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</si>
  <si>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</si>
  <si>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</si>
  <si>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</si>
  <si>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</si>
  <si>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</si>
  <si>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</si>
  <si>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</si>
  <si>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</si>
  <si>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</si>
  <si>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</si>
  <si>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</si>
  <si>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</si>
  <si>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</si>
  <si>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</si>
  <si>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</si>
  <si>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</si>
  <si>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</si>
  <si>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</si>
  <si>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</si>
  <si>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</si>
  <si>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</si>
  <si>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</si>
  <si>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</si>
  <si>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</si>
  <si>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</si>
  <si>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</si>
  <si>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</si>
  <si>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</si>
  <si>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</si>
  <si>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</si>
  <si>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</si>
  <si>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</si>
  <si>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</si>
  <si>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</si>
  <si>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</si>
  <si>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</si>
  <si>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</si>
  <si>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</si>
  <si>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</si>
  <si>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</si>
  <si>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</si>
  <si>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</si>
  <si>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</si>
  <si>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</si>
  <si>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</si>
  <si>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</si>
  <si>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</si>
  <si>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</si>
  <si>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</si>
  <si>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</si>
  <si>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</si>
  <si>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</si>
  <si>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</si>
  <si>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</si>
  <si>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</si>
  <si>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</si>
  <si>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</si>
  <si>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</si>
  <si>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</si>
  <si>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</si>
  <si>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</si>
  <si>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</si>
  <si>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</si>
  <si>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</si>
  <si>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</si>
  <si>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</si>
  <si>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</si>
  <si>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</si>
  <si>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</si>
  <si>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</si>
  <si>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</si>
  <si>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</si>
  <si>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</si>
  <si>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</si>
  <si>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</si>
  <si>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</si>
  <si>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</si>
  <si>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</si>
  <si>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</si>
  <si>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</si>
  <si>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</si>
  <si>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</si>
  <si>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</si>
  <si>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</si>
  <si>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</si>
  <si>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</si>
  <si>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</si>
  <si>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</si>
  <si>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</si>
  <si>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</si>
  <si>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</si>
  <si>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</si>
  <si>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</si>
  <si>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</si>
  <si>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</si>
  <si>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</si>
  <si>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</si>
  <si>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</si>
  <si>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</si>
  <si>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</si>
  <si>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</si>
  <si>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</si>
  <si>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</si>
  <si>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</si>
  <si>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</si>
  <si>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</si>
  <si>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</si>
  <si>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</si>
  <si>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</si>
  <si>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</si>
  <si>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</si>
  <si>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</si>
  <si>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</si>
  <si>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</si>
  <si>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</si>
  <si>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</si>
  <si>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</si>
  <si>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</si>
  <si>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</si>
  <si>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</si>
  <si>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</si>
  <si>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</si>
  <si>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</si>
  <si>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</si>
  <si>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</si>
  <si>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</si>
  <si>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</si>
  <si>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</si>
  <si>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</si>
  <si>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</si>
  <si>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</si>
  <si>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</si>
  <si>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</si>
  <si>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</si>
  <si>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</si>
  <si>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</si>
  <si>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</si>
  <si>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</si>
  <si>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</si>
  <si>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</si>
  <si>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</si>
  <si>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</si>
  <si>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</si>
  <si>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</si>
  <si>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</si>
  <si>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</si>
  <si>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</si>
  <si>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</si>
  <si>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</si>
  <si>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</si>
  <si>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</si>
  <si>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</si>
  <si>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</si>
  <si>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</si>
  <si>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</si>
  <si>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</si>
  <si>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</si>
  <si>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</si>
  <si>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</si>
  <si>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</si>
  <si>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</si>
  <si>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</si>
  <si>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</si>
  <si>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</si>
  <si>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</si>
  <si>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</si>
  <si>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</si>
  <si>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</si>
  <si>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</si>
  <si>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</si>
  <si>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</si>
  <si>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</si>
  <si>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</si>
  <si>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</si>
  <si>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</si>
  <si>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</si>
  <si>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</si>
  <si>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</si>
  <si>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</si>
  <si>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</si>
  <si>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</si>
  <si>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</si>
  <si>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</si>
  <si>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</si>
  <si>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</si>
  <si>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</si>
  <si>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</si>
  <si>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</si>
  <si>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</si>
  <si>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</si>
  <si>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</si>
  <si>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</si>
  <si>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</si>
  <si>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</si>
  <si>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</si>
  <si>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</si>
  <si>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</si>
  <si>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</si>
  <si>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</si>
  <si>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</si>
  <si>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</si>
  <si>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</si>
  <si>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</si>
  <si>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</si>
  <si>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</si>
  <si>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</si>
  <si>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</si>
  <si>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</si>
  <si>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</si>
  <si>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</si>
  <si>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</si>
  <si>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</si>
  <si>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</si>
  <si>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</si>
  <si>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</si>
  <si>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</si>
  <si>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</si>
  <si>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</si>
  <si>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</si>
  <si>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</si>
  <si>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</si>
  <si>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</si>
  <si>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</si>
  <si>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</si>
  <si>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</si>
  <si>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</si>
  <si>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</si>
  <si>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</si>
  <si>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</si>
  <si>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</si>
  <si>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</si>
  <si>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</si>
  <si>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</si>
  <si>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</si>
  <si>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</si>
  <si>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</si>
  <si>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</si>
  <si>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</si>
  <si>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</si>
  <si>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</si>
  <si>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</si>
  <si>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</si>
  <si>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</si>
  <si>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</si>
  <si>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</si>
  <si>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</si>
  <si>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</si>
  <si>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</si>
  <si>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</si>
  <si>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</si>
  <si>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</si>
  <si>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</si>
  <si>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</si>
  <si>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</si>
  <si>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</si>
  <si>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</si>
  <si>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</si>
  <si>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</si>
  <si>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</si>
  <si>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</si>
  <si>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</si>
  <si>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</si>
  <si>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</si>
  <si>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</si>
  <si>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</si>
  <si>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</si>
  <si>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</si>
  <si>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</si>
  <si>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</si>
  <si>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</si>
  <si>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</si>
  <si>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</si>
  <si>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</si>
  <si>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</si>
  <si>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</si>
  <si>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</si>
  <si>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</si>
  <si>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</si>
  <si>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</si>
  <si>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</si>
  <si>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</si>
  <si>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</si>
  <si>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</si>
  <si>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</si>
  <si>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</si>
  <si>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</si>
  <si>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</si>
  <si>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</si>
  <si>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</si>
  <si>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</si>
  <si>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</si>
  <si>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</si>
  <si>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</si>
  <si>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</si>
  <si>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</si>
  <si>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</si>
  <si>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</si>
  <si>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</si>
  <si>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</si>
  <si>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</si>
  <si>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</si>
  <si>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</si>
  <si>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</si>
  <si>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</si>
  <si>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</si>
  <si>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</si>
  <si>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</si>
  <si>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</si>
  <si>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</si>
  <si>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</si>
  <si>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</si>
  <si>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</si>
  <si>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</si>
  <si>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</si>
  <si>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</si>
  <si>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</si>
  <si>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</si>
  <si>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</si>
  <si>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</si>
  <si>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</si>
  <si>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</si>
  <si>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</si>
  <si>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</si>
  <si>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</si>
  <si>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</si>
  <si>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</si>
  <si>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</si>
  <si>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</si>
  <si>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</si>
  <si>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</si>
  <si>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</si>
  <si>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</si>
  <si>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</si>
  <si>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</si>
  <si>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</si>
  <si>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</si>
  <si>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</si>
  <si>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</si>
  <si>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</si>
  <si>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</si>
  <si>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</si>
  <si>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</si>
  <si>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</si>
  <si>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</si>
  <si>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</si>
  <si>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</si>
  <si>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</si>
  <si>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</si>
  <si>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</si>
  <si>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</si>
  <si>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</si>
  <si>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</si>
  <si>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</si>
  <si>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</si>
  <si>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</si>
  <si>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</si>
  <si>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</si>
  <si>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</si>
  <si>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</si>
  <si>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</si>
  <si>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</si>
  <si>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</si>
  <si>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</si>
  <si>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</si>
  <si>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</si>
  <si>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</si>
  <si>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</si>
  <si>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</si>
  <si>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</si>
  <si>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</si>
  <si>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</si>
  <si>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</si>
  <si>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</si>
  <si>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</si>
  <si>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</si>
  <si>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</si>
  <si>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</si>
  <si>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</si>
  <si>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</si>
  <si>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</si>
  <si>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</si>
  <si>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</si>
  <si>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</si>
  <si>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</si>
  <si>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</si>
  <si>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</si>
  <si>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</si>
  <si>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</si>
  <si>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</si>
  <si>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</si>
  <si>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</si>
  <si>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</si>
  <si>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</si>
  <si>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</si>
  <si>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</si>
  <si>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</si>
  <si>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</si>
  <si>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</si>
  <si>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</si>
  <si>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</si>
  <si>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</si>
  <si>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</si>
  <si>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</si>
  <si>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</si>
  <si>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</si>
  <si>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</si>
  <si>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</si>
  <si>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</si>
  <si>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</si>
  <si>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</si>
  <si>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</si>
  <si>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</si>
  <si>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</si>
  <si>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</si>
  <si>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</si>
  <si>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</si>
  <si>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</si>
  <si>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</si>
  <si>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</si>
  <si>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</si>
  <si>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</si>
  <si>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</si>
  <si>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</si>
  <si>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</si>
  <si>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</si>
  <si>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</si>
  <si>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</si>
  <si>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</si>
  <si>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</si>
  <si>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</si>
  <si>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</si>
  <si>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</si>
  <si>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</si>
  <si>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</si>
  <si>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</si>
  <si>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</si>
  <si>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</si>
  <si>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</si>
  <si>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</si>
  <si>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</si>
  <si>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</si>
  <si>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</si>
  <si>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</si>
  <si>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</si>
  <si>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</si>
  <si>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</si>
  <si>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</si>
  <si>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</si>
  <si>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</si>
  <si>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</si>
  <si>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</si>
  <si>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</si>
  <si>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</si>
  <si>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</si>
  <si>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</si>
  <si>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</si>
  <si>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</si>
  <si>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</si>
  <si>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</si>
  <si>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</si>
  <si>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</si>
  <si>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</si>
  <si>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</si>
  <si>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</si>
  <si>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</si>
  <si>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</si>
  <si>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</si>
  <si>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</si>
  <si>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</si>
  <si>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</si>
  <si>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</si>
  <si>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</si>
  <si>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</si>
  <si>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</si>
  <si>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</si>
  <si>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</si>
  <si>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2021-27-27001192020</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</si>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</sst>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C209"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630</v>
      </c>
      <c r="K20" s="150">
        <v>2890892550</v>
      </c>
      <c r="L20" s="151"/>
      <c r="M20" s="151">
        <v>44561</v>
      </c>
      <c r="N20" s="134">
        <f>+(M20-L20)/30</f>
        <v>1485.3666666666666</v>
      </c>
      <c r="O20" s="137"/>
      <c r="U20" s="133"/>
      <c r="V20" s="105">
        <f ca="1">NOW()</f>
        <v>44192.648992708331</v>
      </c>
      <c r="W20" s="105">
        <f ca="1">NOW()</f>
        <v>44192.648992708331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115635702</v>
      </c>
      <c r="F185" s="92"/>
      <c r="G185" s="93"/>
      <c r="H185" s="88"/>
      <c r="I185" s="90" t="s">
        <v>2627</v>
      </c>
      <c r="J185" s="165">
        <f>+SUM(M179:M183)</f>
        <v>0.03</v>
      </c>
      <c r="K185" s="201" t="s">
        <v>2628</v>
      </c>
      <c r="L185" s="201"/>
      <c r="M185" s="94">
        <f>+J185*(SUM(K20:K35))</f>
        <v>86726776.5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2727</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purl.org/dc/dcmitype/"/>
    <ds:schemaRef ds:uri="http://purl.org/dc/terms/"/>
    <ds:schemaRef ds:uri="http://www.w3.org/XML/1998/namespace"/>
    <ds:schemaRef ds:uri="http://purl.org/dc/elements/1.1/"/>
    <ds:schemaRef ds:uri="http://schemas.microsoft.com/office/2006/metadata/properties"/>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2020-12-27T20:35:21Z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