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B40D2186-75FD-4E92-88DE-B2F5FA4FD78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minimized="1" xWindow="5460" yWindow="3390" windowWidth="15375" windowHeight="787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<sst xmlns="http://schemas.openxmlformats.org/spreadsheetml/2006/main" count="3246" uniqueCount="2729">
  <si>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</si>
  <si>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</si>
  <si>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</si>
  <si>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</si>
  <si>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</si>
  <si>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</si>
  <si>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</si>
  <si>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</si>
  <si>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</si>
  <si>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</si>
  <si>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</si>
  <si>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</si>
  <si>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</si>
  <si>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</si>
  <si>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</si>
  <si>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</si>
  <si>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</si>
  <si>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</si>
  <si>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</si>
  <si>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</si>
  <si>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</si>
  <si>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</si>
  <si>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</si>
  <si>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</si>
  <si>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</si>
  <si>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</si>
  <si>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</si>
  <si>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</si>
  <si>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</si>
  <si>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</si>
  <si>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</si>
  <si>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</si>
  <si>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</si>
  <si>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</si>
  <si>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</si>
  <si>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</si>
  <si>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</si>
  <si>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</si>
  <si>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</si>
  <si>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</si>
  <si>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</si>
  <si>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</si>
  <si>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</si>
  <si>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</si>
  <si>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</si>
  <si>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</si>
  <si>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</si>
  <si>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</si>
  <si>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</si>
  <si>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</si>
  <si>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</si>
  <si>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</si>
  <si>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</si>
  <si>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</si>
  <si>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</si>
  <si>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</si>
  <si>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</si>
  <si>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</si>
  <si>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</si>
  <si>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</si>
  <si>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</si>
  <si>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</si>
  <si>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</si>
  <si>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</si>
  <si>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</si>
  <si>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</si>
  <si>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</si>
  <si>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</si>
  <si>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</si>
  <si>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</si>
  <si>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</si>
  <si>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</si>
  <si>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</si>
  <si>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</si>
  <si>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</si>
  <si>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</si>
  <si>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</si>
  <si>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</si>
  <si>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</si>
  <si>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</si>
  <si>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</si>
  <si>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</si>
  <si>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</si>
  <si>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</si>
  <si>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</si>
  <si>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</si>
  <si>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</si>
  <si>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</si>
  <si>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</si>
  <si>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</si>
  <si>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</si>
  <si>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</si>
  <si>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</si>
  <si>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</si>
  <si>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</si>
  <si>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</si>
  <si>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</si>
  <si>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</si>
  <si>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</si>
  <si>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</si>
  <si>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</si>
  <si>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</si>
  <si>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</si>
  <si>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</si>
  <si>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</si>
  <si>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</si>
  <si>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</si>
  <si>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</si>
  <si>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</si>
  <si>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</si>
  <si>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</si>
  <si>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</si>
  <si>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</si>
  <si>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</si>
  <si>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</si>
  <si>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</si>
  <si>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</si>
  <si>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</si>
  <si>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</si>
  <si>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</si>
  <si>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</si>
  <si>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</si>
  <si>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</si>
  <si>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</si>
  <si>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</si>
  <si>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</si>
  <si>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</si>
  <si>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</si>
  <si>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</si>
  <si>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</si>
  <si>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</si>
  <si>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</si>
  <si>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</si>
  <si>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</si>
  <si>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</si>
  <si>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</si>
  <si>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</si>
  <si>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</si>
  <si>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</si>
  <si>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</si>
  <si>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</si>
  <si>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</si>
  <si>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</si>
  <si>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</si>
  <si>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</si>
  <si>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</si>
  <si>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</si>
  <si>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</si>
  <si>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</si>
  <si>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</si>
  <si>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</si>
  <si>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</si>
  <si>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</si>
  <si>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</si>
  <si>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</si>
  <si>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</si>
  <si>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</si>
  <si>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</si>
  <si>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</si>
  <si>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</si>
  <si>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</si>
  <si>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</si>
  <si>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</si>
  <si>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</si>
  <si>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</si>
  <si>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</si>
  <si>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</si>
  <si>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</si>
  <si>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</si>
  <si>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</si>
  <si>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</si>
  <si>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</si>
  <si>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</si>
  <si>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</si>
  <si>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</si>
  <si>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</si>
  <si>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</si>
  <si>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</si>
  <si>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</si>
  <si>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</si>
  <si>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</si>
  <si>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</si>
  <si>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</si>
  <si>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</si>
  <si>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</si>
  <si>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</si>
  <si>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</si>
  <si>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</si>
  <si>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</si>
  <si>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</si>
  <si>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</si>
  <si>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</si>
  <si>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</si>
  <si>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</si>
  <si>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</si>
  <si>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</si>
  <si>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</si>
  <si>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</si>
  <si>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</si>
  <si>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</si>
  <si>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</si>
  <si>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</si>
  <si>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</si>
  <si>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</si>
  <si>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</si>
  <si>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</si>
  <si>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</si>
  <si>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</si>
  <si>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</si>
  <si>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</si>
  <si>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</si>
  <si>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</si>
  <si>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</si>
  <si>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</si>
  <si>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</si>
  <si>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</si>
  <si>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</si>
  <si>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</si>
  <si>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</si>
  <si>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</si>
  <si>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</si>
  <si>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</si>
  <si>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</si>
  <si>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</si>
  <si>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</si>
  <si>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</si>
  <si>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</si>
  <si>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</si>
  <si>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</si>
  <si>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</si>
  <si>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</si>
  <si>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</si>
  <si>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</si>
  <si>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</si>
  <si>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</si>
  <si>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</si>
  <si>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</si>
  <si>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</si>
  <si>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</si>
  <si>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</si>
  <si>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</si>
  <si>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</si>
  <si>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</si>
  <si>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</si>
  <si>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</si>
  <si>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</si>
  <si>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</si>
  <si>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</si>
  <si>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</si>
  <si>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</si>
  <si>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</si>
  <si>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</si>
  <si>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</si>
  <si>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</si>
  <si>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</si>
  <si>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</si>
  <si>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</si>
  <si>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</si>
  <si>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</si>
  <si>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</si>
  <si>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</si>
  <si>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</si>
  <si>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</si>
  <si>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</si>
  <si>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</si>
  <si>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</si>
  <si>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</si>
  <si>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</si>
  <si>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</si>
  <si>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</si>
  <si>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</si>
  <si>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</si>
  <si>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</si>
  <si>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</si>
  <si>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</si>
  <si>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</si>
  <si>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</si>
  <si>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</si>
  <si>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</si>
  <si>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</si>
  <si>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</si>
  <si>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</si>
  <si>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</si>
  <si>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</si>
  <si>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</si>
  <si>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</si>
  <si>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</si>
  <si>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</si>
  <si>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</si>
  <si>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</si>
  <si>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</si>
  <si>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</si>
  <si>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</si>
  <si>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</si>
  <si>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</si>
  <si>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</si>
  <si>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</si>
  <si>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</si>
  <si>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</si>
  <si>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</si>
  <si>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</si>
  <si>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</si>
  <si>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</si>
  <si>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</si>
  <si>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</si>
  <si>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</si>
  <si>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</si>
  <si>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</si>
  <si>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</si>
  <si>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</si>
  <si>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</si>
  <si>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</si>
  <si>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</si>
  <si>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</si>
  <si>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</si>
  <si>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</si>
  <si>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</si>
  <si>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</si>
  <si>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</si>
  <si>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</si>
  <si>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</si>
  <si>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</si>
  <si>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</si>
  <si>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</si>
  <si>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</si>
  <si>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</si>
  <si>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</si>
  <si>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</si>
  <si>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</si>
  <si>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</si>
  <si>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</si>
  <si>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</si>
  <si>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</si>
  <si>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</si>
  <si>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</si>
  <si>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</si>
  <si>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</si>
  <si>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</si>
  <si>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</si>
  <si>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</si>
  <si>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</si>
  <si>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</si>
  <si>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</si>
  <si>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</si>
  <si>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</si>
  <si>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</si>
  <si>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</si>
  <si>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</si>
  <si>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</si>
  <si>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</si>
  <si>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</si>
  <si>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</si>
  <si>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</si>
  <si>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</si>
  <si>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</si>
  <si>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</si>
  <si>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</si>
  <si>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</si>
  <si>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</si>
  <si>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</si>
  <si>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</si>
  <si>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</si>
  <si>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</si>
  <si>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</si>
  <si>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</si>
  <si>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</si>
  <si>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</si>
  <si>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</si>
  <si>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</si>
  <si>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</si>
  <si>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</si>
  <si>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</si>
  <si>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</si>
  <si>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</si>
  <si>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</si>
  <si>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</si>
  <si>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</si>
  <si>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</si>
  <si>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</si>
  <si>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</si>
  <si>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</si>
  <si>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</si>
  <si>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</si>
  <si>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</si>
  <si>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</si>
  <si>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</si>
  <si>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</si>
  <si>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</si>
  <si>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</si>
  <si>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</si>
  <si>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</si>
  <si>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</si>
  <si>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</si>
  <si>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</si>
  <si>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</si>
  <si>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</si>
  <si>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</si>
  <si>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</si>
  <si>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</si>
  <si>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</si>
  <si>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</si>
  <si>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</si>
  <si>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</si>
  <si>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</si>
  <si>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</si>
  <si>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</si>
  <si>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</si>
  <si>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</si>
  <si>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</si>
  <si>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</si>
  <si>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</si>
  <si>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</si>
  <si>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</si>
  <si>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</si>
  <si>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</si>
  <si>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</si>
  <si>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</si>
  <si>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</si>
  <si>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</si>
  <si>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</si>
  <si>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</si>
  <si>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</si>
  <si>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</si>
  <si>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</si>
  <si>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</si>
  <si>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</si>
  <si>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</si>
  <si>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</si>
  <si>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</si>
  <si>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</si>
  <si>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</si>
  <si>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</si>
  <si>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</si>
  <si>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</si>
  <si>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</si>
  <si>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</si>
  <si>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</si>
  <si>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</si>
  <si>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</si>
  <si>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</si>
  <si>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</si>
  <si>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</si>
  <si>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</si>
  <si>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</si>
  <si>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</si>
  <si>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</si>
  <si>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</si>
  <si>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</si>
  <si>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</si>
  <si>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</si>
  <si>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</si>
  <si>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</si>
  <si>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</si>
  <si>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</si>
  <si>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</si>
  <si>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</si>
  <si>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</si>
  <si>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</si>
  <si>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</si>
  <si>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</si>
  <si>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</si>
  <si>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</si>
  <si>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</si>
  <si>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</si>
  <si>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</si>
  <si>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</si>
  <si>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</si>
  <si>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</si>
  <si>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</si>
  <si>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</si>
  <si>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</si>
  <si>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</si>
  <si>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</si>
  <si>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</si>
  <si>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</si>
  <si>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</si>
  <si>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</si>
  <si>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</si>
  <si>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</si>
  <si>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</si>
  <si>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</si>
  <si>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</si>
  <si>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</si>
  <si>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</si>
  <si>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</si>
  <si>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</si>
  <si>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</si>
  <si>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</si>
  <si>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</si>
  <si>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</si>
  <si>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</si>
  <si>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</si>
  <si>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</si>
  <si>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</si>
  <si>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</si>
  <si>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</si>
  <si>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</si>
  <si>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</si>
  <si>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</si>
  <si>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</si>
  <si>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</si>
  <si>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</si>
  <si>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</si>
  <si>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</si>
  <si>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</si>
  <si>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</si>
  <si>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</si>
  <si>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</si>
  <si>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</si>
  <si>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</si>
  <si>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</si>
  <si>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</si>
  <si>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</si>
  <si>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</si>
  <si>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</si>
  <si>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</si>
  <si>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</si>
  <si>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</si>
  <si>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</si>
  <si>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</si>
  <si>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</si>
  <si>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</si>
  <si>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</si>
  <si>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</si>
  <si>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</si>
  <si>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</si>
  <si>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</si>
  <si>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</si>
  <si>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</si>
  <si>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</si>
  <si>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</si>
  <si>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</si>
  <si>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</si>
  <si>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</si>
  <si>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</si>
  <si>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</si>
  <si>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</si>
  <si>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</si>
  <si>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</si>
  <si>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</si>
  <si>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</si>
  <si>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</si>
  <si>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</si>
  <si>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</si>
  <si>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</si>
  <si>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</si>
  <si>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</si>
  <si>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</si>
  <si>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</si>
  <si>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</si>
  <si>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</si>
  <si>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</si>
  <si>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</si>
  <si>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</si>
  <si>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</si>
  <si>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</si>
  <si>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</si>
  <si>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</si>
  <si>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</si>
  <si>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</si>
  <si>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</si>
  <si>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</si>
  <si>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</si>
  <si>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</si>
  <si>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</si>
  <si>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</si>
  <si>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</si>
  <si>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</si>
  <si>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</si>
  <si>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</si>
  <si>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</si>
  <si>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</si>
  <si>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</si>
  <si>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</si>
  <si>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</si>
  <si>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</si>
  <si>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</si>
  <si>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</si>
  <si>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</si>
  <si>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</si>
  <si>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</si>
  <si>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</si>
  <si>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</si>
  <si>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</si>
  <si>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</si>
  <si>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</si>
  <si>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</si>
  <si>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</si>
  <si>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</si>
  <si>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</si>
  <si>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</si>
  <si>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</si>
  <si>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</si>
  <si>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</si>
  <si>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</si>
  <si>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</si>
  <si>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</si>
  <si>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</si>
  <si>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</si>
  <si>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</si>
  <si>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</si>
  <si>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</si>
  <si>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</si>
  <si>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</si>
  <si>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</si>
  <si>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</si>
  <si>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</si>
  <si>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</si>
  <si>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</si>
  <si>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</si>
  <si>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</si>
  <si>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</si>
  <si>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</si>
  <si>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</si>
  <si>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</si>
  <si>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</si>
  <si>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</si>
  <si>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</si>
  <si>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</si>
  <si>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</si>
  <si>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</si>
  <si>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</si>
  <si>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</si>
  <si>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</si>
  <si>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</si>
  <si>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</si>
  <si>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</si>
  <si>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</si>
  <si>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</si>
  <si>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</si>
  <si>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</si>
  <si>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</si>
  <si>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</si>
  <si>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</si>
  <si>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</si>
  <si>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</si>
  <si>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</si>
  <si>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</si>
  <si>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</si>
  <si>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</si>
  <si>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</si>
  <si>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</si>
  <si>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</si>
  <si>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</si>
  <si>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</si>
  <si>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</si>
  <si>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</si>
  <si>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</si>
  <si>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</si>
  <si>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</si>
  <si>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</si>
  <si>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</si>
  <si>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</si>
  <si>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</si>
  <si>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</si>
  <si>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</si>
  <si>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</si>
  <si>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</si>
  <si>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</si>
  <si>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</si>
  <si>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</si>
  <si>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</si>
  <si>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</si>
  <si>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</si>
  <si>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</si>
  <si>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</si>
  <si>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</si>
  <si>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</si>
  <si>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</si>
  <si>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</si>
  <si>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</si>
  <si>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</si>
  <si>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</si>
  <si>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</si>
  <si>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</si>
  <si>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</si>
  <si>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</si>
  <si>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</si>
  <si>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</si>
  <si>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</si>
  <si>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</si>
  <si>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</si>
  <si>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</si>
  <si>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</si>
  <si>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</si>
  <si>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</si>
  <si>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</si>
  <si>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</si>
  <si>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</si>
  <si>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</si>
  <si>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</si>
  <si>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</si>
  <si>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</si>
  <si>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</si>
  <si>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</si>
  <si>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</si>
  <si>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</si>
  <si>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</si>
  <si>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</si>
  <si>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</si>
  <si>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</si>
  <si>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</si>
  <si>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</si>
  <si>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</si>
  <si>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</si>
  <si>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</si>
  <si>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</si>
  <si>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</si>
  <si>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</si>
  <si>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</si>
  <si>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</si>
  <si>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</si>
  <si>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</si>
  <si>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</si>
  <si>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</si>
  <si>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</si>
  <si>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</si>
  <si>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</si>
  <si>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</si>
  <si>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</si>
  <si>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</si>
  <si>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</si>
  <si>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</si>
  <si>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</si>
  <si>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</si>
  <si>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</si>
  <si>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</si>
  <si>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</si>
  <si>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</si>
  <si>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</si>
  <si>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</si>
  <si>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</si>
  <si>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</si>
  <si>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</si>
  <si>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</si>
  <si>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</si>
  <si>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</si>
  <si>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</si>
  <si>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</si>
  <si>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</si>
  <si>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</si>
  <si>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</si>
  <si>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</si>
  <si>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</si>
  <si>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</si>
  <si>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</si>
  <si>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</si>
  <si>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</si>
  <si>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</si>
  <si>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</si>
  <si>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</si>
  <si>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</si>
  <si>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</si>
  <si>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</si>
  <si>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</si>
  <si>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</si>
  <si>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</si>
  <si>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</si>
  <si>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</si>
  <si>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</si>
  <si>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</si>
  <si>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</si>
  <si>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</si>
  <si>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</si>
  <si>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</si>
  <si>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</si>
  <si>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</si>
  <si>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</si>
  <si>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</si>
  <si>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</si>
  <si>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</si>
  <si>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</si>
  <si>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</si>
  <si>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</si>
  <si>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</si>
  <si>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</si>
  <si>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</si>
  <si>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</si>
  <si>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</si>
  <si>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</si>
  <si>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</si>
  <si>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</si>
  <si>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</si>
  <si>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</si>
  <si>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</si>
  <si>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</si>
  <si>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</si>
  <si>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</si>
  <si>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</si>
  <si>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</si>
  <si>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</si>
  <si>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</si>
  <si>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</si>
  <si>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</si>
  <si>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</si>
  <si>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</si>
  <si>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</si>
  <si>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</si>
  <si>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</si>
  <si>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</si>
  <si>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</si>
  <si>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</si>
  <si>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</si>
  <si>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</si>
  <si>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</si>
  <si>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</si>
  <si>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</si>
  <si>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</si>
  <si>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</si>
  <si>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</si>
  <si>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</si>
  <si>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</si>
  <si>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</si>
  <si>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</si>
  <si>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</si>
  <si>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</si>
  <si>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</si>
  <si>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</si>
  <si>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</si>
  <si>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</si>
  <si>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</si>
  <si>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</si>
  <si>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</si>
  <si>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</si>
  <si>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</si>
  <si>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</si>
  <si>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</si>
  <si>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</si>
  <si>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</si>
  <si>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</si>
  <si>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</si>
  <si>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</si>
  <si>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</si>
  <si>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</si>
  <si>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</si>
  <si>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</si>
  <si>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</si>
  <si>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</si>
  <si>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</si>
  <si>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</si>
  <si>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</si>
  <si>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</si>
  <si>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</si>
  <si>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</si>
  <si>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</si>
  <si>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</si>
  <si>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</si>
  <si>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</si>
  <si>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</si>
  <si>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</si>
  <si>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</si>
  <si>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</si>
  <si>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</si>
  <si>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</si>
  <si>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</si>
  <si>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</si>
  <si>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</si>
  <si>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</si>
  <si>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</si>
  <si>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</si>
  <si>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</si>
  <si>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</si>
  <si>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</si>
  <si>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</si>
  <si>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</si>
  <si>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</si>
  <si>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</si>
  <si>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</si>
  <si>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</si>
  <si>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</si>
  <si>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</si>
  <si>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</si>
  <si>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</si>
  <si>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</si>
  <si>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</si>
  <si>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</si>
  <si>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</si>
  <si>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</si>
  <si>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</si>
  <si>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</si>
  <si>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</si>
  <si>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</si>
  <si>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</si>
  <si>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</si>
  <si>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</si>
  <si>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</si>
  <si>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</si>
  <si>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</si>
  <si>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</si>
  <si>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</si>
  <si>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</si>
  <si>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</si>
  <si>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</si>
  <si>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</si>
  <si>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</si>
  <si>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</si>
  <si>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</si>
  <si>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</si>
  <si>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</si>
  <si>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</si>
  <si>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</si>
  <si>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</si>
  <si>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</si>
  <si>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</si>
  <si>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</si>
  <si>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</si>
  <si>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</si>
  <si>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</si>
  <si>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</si>
  <si>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</si>
  <si>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</si>
  <si>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</si>
  <si>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</si>
  <si>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</si>
  <si>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</si>
  <si>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</si>
  <si>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</si>
  <si>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</si>
  <si>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</si>
  <si>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</si>
  <si>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</si>
  <si>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</si>
  <si>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</si>
  <si>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</si>
  <si>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</si>
  <si>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</si>
  <si>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</si>
  <si>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</si>
  <si>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</si>
  <si>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</si>
  <si>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</si>
  <si>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</si>
  <si>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</si>
  <si>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</si>
  <si>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</si>
  <si>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</si>
  <si>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</si>
  <si>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</si>
  <si>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</si>
  <si>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</si>
  <si>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</si>
  <si>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</si>
  <si>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</si>
  <si>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</si>
  <si>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</si>
  <si>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</si>
  <si>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</si>
  <si>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</si>
  <si>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</si>
  <si>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</si>
  <si>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</si>
  <si>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</si>
  <si>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</si>
  <si>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</si>
  <si>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</si>
  <si>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</si>
  <si>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</si>
  <si>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</si>
  <si>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</si>
  <si>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</si>
  <si>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</si>
  <si>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</si>
  <si>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</si>
  <si>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</si>
  <si>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</si>
  <si>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</si>
  <si>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</si>
  <si>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</si>
  <si>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</si>
  <si>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</si>
  <si>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</si>
  <si>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</si>
  <si>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</si>
  <si>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</si>
  <si>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</si>
  <si>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</si>
  <si>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</si>
  <si>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</si>
  <si>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</si>
  <si>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</si>
  <si>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</si>
  <si>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</si>
  <si>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</si>
  <si>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</si>
  <si>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</si>
  <si>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</si>
  <si>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</si>
  <si>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</si>
  <si>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</si>
  <si>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</si>
  <si>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</si>
  <si>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</si>
  <si>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</si>
  <si>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</si>
  <si>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</si>
  <si>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</si>
  <si>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</si>
  <si>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</si>
  <si>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</si>
  <si>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</si>
  <si>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</si>
  <si>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</si>
  <si>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</si>
  <si>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</si>
  <si>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</si>
  <si>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</si>
  <si>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</si>
  <si>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</si>
  <si>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</si>
  <si>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</si>
  <si>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</si>
  <si>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</si>
  <si>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</si>
  <si>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</si>
  <si>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</si>
  <si>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</si>
  <si>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</si>
  <si>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</si>
  <si>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</si>
  <si>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</si>
  <si>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</si>
  <si>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</si>
  <si>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</si>
  <si>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</si>
  <si>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</si>
  <si>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</si>
  <si>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</si>
  <si>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</si>
  <si>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</si>
  <si>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</si>
  <si>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</si>
  <si>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</si>
  <si>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</si>
  <si>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</si>
  <si>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</si>
  <si>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</si>
  <si>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</si>
  <si>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</si>
  <si>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</si>
  <si>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</si>
  <si>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</si>
  <si>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</si>
  <si>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</si>
  <si>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</si>
  <si>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</si>
  <si>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</si>
  <si>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</si>
  <si>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</si>
  <si>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</si>
  <si>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</si>
  <si>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</si>
  <si>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</si>
  <si>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</si>
  <si>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</si>
  <si>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</si>
  <si>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</si>
  <si>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</si>
  <si>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</si>
  <si>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</si>
  <si>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</si>
  <si>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</si>
  <si>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</si>
  <si>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</si>
  <si>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</si>
  <si>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</si>
  <si>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</si>
  <si>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</si>
  <si>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</si>
  <si>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</si>
  <si>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</si>
  <si>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</si>
  <si>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</si>
  <si>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</si>
  <si>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</si>
  <si>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</si>
  <si>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</si>
  <si>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</si>
  <si>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</si>
  <si>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</si>
  <si>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</si>
  <si>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</si>
  <si>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</si>
  <si>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</si>
  <si>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</si>
  <si>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</si>
  <si>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</si>
  <si>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</si>
  <si>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</si>
  <si>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</si>
  <si>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</si>
  <si>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</si>
  <si>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</si>
  <si>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</si>
  <si>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</si>
  <si>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</si>
  <si>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</si>
  <si>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</si>
  <si>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</si>
  <si>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</si>
  <si>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</si>
  <si>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</si>
  <si>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</si>
  <si>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</si>
  <si>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</si>
  <si>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</si>
  <si>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</si>
  <si>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</si>
  <si>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</si>
  <si>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</si>
  <si>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</si>
  <si>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</si>
  <si>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</si>
  <si>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</si>
  <si>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</si>
  <si>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</si>
  <si>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</si>
  <si>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</si>
  <si>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</si>
  <si>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</si>
  <si>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</si>
  <si>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</si>
  <si>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</si>
  <si>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</si>
  <si>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</si>
  <si>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</si>
  <si>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</si>
  <si>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</si>
  <si>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</si>
  <si>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</si>
  <si>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</si>
  <si>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</si>
  <si>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</si>
  <si>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</si>
  <si>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</si>
  <si>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</si>
  <si>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</si>
  <si>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</si>
  <si>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</si>
  <si>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</si>
  <si>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</si>
  <si>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</si>
  <si>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</si>
  <si>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</si>
  <si>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</si>
  <si>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</si>
  <si>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</si>
  <si>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</si>
  <si>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</si>
  <si>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</si>
  <si>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</si>
  <si>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</si>
  <si>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</si>
  <si>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</si>
  <si>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</si>
  <si>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</si>
  <si>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</si>
  <si>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</si>
  <si>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</si>
  <si>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</si>
  <si>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</si>
  <si>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</si>
  <si>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</si>
  <si>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</si>
  <si>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</si>
  <si>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</si>
  <si>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</si>
  <si>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</si>
  <si>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</si>
  <si>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</si>
  <si>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</si>
  <si>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</si>
  <si>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</si>
  <si>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</si>
  <si>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</si>
  <si>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</si>
  <si>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</si>
  <si>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</si>
  <si>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</si>
  <si>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</si>
  <si>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</si>
  <si>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</si>
  <si>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</si>
  <si>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</si>
  <si>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</si>
  <si>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</si>
  <si>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</si>
  <si>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</si>
  <si>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</si>
  <si>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</si>
  <si>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</si>
  <si>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</si>
  <si>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</si>
  <si>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</si>
  <si>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</si>
  <si>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</si>
  <si>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</si>
  <si>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</si>
  <si>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</si>
  <si>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</si>
  <si>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</si>
  <si>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</si>
  <si>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</si>
  <si>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</si>
  <si>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</si>
  <si>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</si>
  <si>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</si>
  <si>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</si>
  <si>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</si>
  <si>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</si>
  <si>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</si>
  <si>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</si>
  <si>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</si>
  <si>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</si>
  <si>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</si>
  <si>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</si>
  <si>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</si>
  <si>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</si>
  <si>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</si>
  <si>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</si>
  <si>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</si>
  <si>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</si>
  <si>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</si>
  <si>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</si>
  <si>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</si>
  <si>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</si>
  <si>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</si>
  <si>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</si>
  <si>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</si>
  <si>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</si>
  <si>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</si>
  <si>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</si>
  <si>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</si>
  <si>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</si>
  <si>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</si>
  <si>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</si>
  <si>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</si>
  <si>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</si>
  <si>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</si>
  <si>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</si>
  <si>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</si>
  <si>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</si>
  <si>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</si>
  <si>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</si>
  <si>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</si>
  <si>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</si>
  <si>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</si>
  <si>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</si>
  <si>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</si>
  <si>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</si>
  <si>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</si>
  <si>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</si>
  <si>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</si>
  <si>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</si>
  <si>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</si>
  <si>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</si>
  <si>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</si>
  <si>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</si>
  <si>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</si>
  <si>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</si>
  <si>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</si>
  <si>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</si>
  <si>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</si>
  <si>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</si>
  <si>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</si>
  <si>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</si>
  <si>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</si>
  <si>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</si>
  <si>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</si>
  <si>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</si>
  <si>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</si>
  <si>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</si>
  <si>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</si>
  <si>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</si>
  <si>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</si>
  <si>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</si>
  <si>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</si>
  <si>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</si>
  <si>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</si>
  <si>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</si>
  <si>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</si>
  <si>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</si>
  <si>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</si>
  <si>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</si>
  <si>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</si>
  <si>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</si>
  <si>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</si>
  <si>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</si>
  <si>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</si>
  <si>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</si>
  <si>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</si>
  <si>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</si>
  <si>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</si>
  <si>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</si>
  <si>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</si>
  <si>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</si>
  <si>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</si>
  <si>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</si>
  <si>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</si>
  <si>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</si>
  <si>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</si>
  <si>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</si>
  <si>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</si>
  <si>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</si>
  <si>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</si>
  <si>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</si>
  <si>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</si>
  <si>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</si>
  <si>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</si>
  <si>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</si>
  <si>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</si>
  <si>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</si>
  <si>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</si>
  <si>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</si>
  <si>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</si>
  <si>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</si>
  <si>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</si>
  <si>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</si>
  <si>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</si>
  <si>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</si>
  <si>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</si>
  <si>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</si>
  <si>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</si>
  <si>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</si>
  <si>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</si>
  <si>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</si>
  <si>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</si>
  <si>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</si>
  <si>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</si>
  <si>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</si>
  <si>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</si>
  <si>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</si>
  <si>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</si>
  <si>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</si>
  <si>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</si>
  <si>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</si>
  <si>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</si>
  <si>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</si>
  <si>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</si>
  <si>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</si>
  <si>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</si>
  <si>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</si>
  <si>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</si>
  <si>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</si>
  <si>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</si>
  <si>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</si>
  <si>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</si>
  <si>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</si>
  <si>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</si>
  <si>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</si>
  <si>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</si>
  <si>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</si>
  <si>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</si>
  <si>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</si>
  <si>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</si>
  <si>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</si>
  <si>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</si>
  <si>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</si>
  <si>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</si>
  <si>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</si>
  <si>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</si>
  <si>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</si>
  <si>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</si>
  <si>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</si>
  <si>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</si>
  <si>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</si>
  <si>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</si>
  <si>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</si>
  <si>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</si>
  <si>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</si>
  <si>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</si>
  <si>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</si>
  <si>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</si>
  <si>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</si>
  <si>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</si>
  <si>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</si>
  <si>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</si>
  <si>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</si>
  <si>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</si>
  <si>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</si>
  <si>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</si>
  <si>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</si>
  <si>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</si>
  <si>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</si>
  <si>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</si>
  <si>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</si>
  <si>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</si>
  <si>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</si>
  <si>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</si>
  <si>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</si>
  <si>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</si>
  <si>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</si>
  <si>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</si>
  <si>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</si>
  <si>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</si>
  <si>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</si>
  <si>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</si>
  <si>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</si>
  <si>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</si>
  <si>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</si>
  <si>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</si>
  <si>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</si>
  <si>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</si>
  <si>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</si>
  <si>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</si>
  <si>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</si>
  <si>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</si>
  <si>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</si>
  <si>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</si>
  <si>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</si>
  <si>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</si>
  <si>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</si>
  <si>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</si>
  <si>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</si>
  <si>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</si>
  <si>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</si>
  <si>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</si>
  <si>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</si>
  <si>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</si>
  <si>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</si>
  <si>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</si>
  <si>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</si>
  <si>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</si>
  <si>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</si>
  <si>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</si>
  <si>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</si>
  <si>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</si>
  <si>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</si>
  <si>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</si>
  <si>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</si>
  <si>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</si>
  <si>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</si>
  <si>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</si>
  <si>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</si>
  <si>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</si>
  <si>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</si>
  <si>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</si>
  <si>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</si>
  <si>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</si>
  <si>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</si>
  <si>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</si>
  <si>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</si>
  <si>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</si>
  <si>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</si>
  <si>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</si>
  <si>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</si>
  <si>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</si>
  <si>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</si>
  <si>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</si>
  <si>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</si>
  <si>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</si>
  <si>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</si>
  <si>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</si>
  <si>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</si>
  <si>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</si>
  <si>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</si>
  <si>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</si>
  <si>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</si>
  <si>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</si>
  <si>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</si>
  <si>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</si>
  <si>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</si>
  <si>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</si>
  <si>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</si>
  <si>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</si>
  <si>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</si>
  <si>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</si>
  <si>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</si>
  <si>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</si>
  <si>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</si>
  <si>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</si>
  <si>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</si>
  <si>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</si>
  <si>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</si>
  <si>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</si>
  <si>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</si>
  <si>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</si>
  <si>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</si>
  <si>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</si>
  <si>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</si>
  <si>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</si>
  <si>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</si>
  <si>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</si>
  <si>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</si>
  <si>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</si>
  <si>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</si>
  <si>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</si>
  <si>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</si>
  <si>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</si>
  <si>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</si>
  <si>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</si>
  <si>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</si>
  <si>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</si>
  <si>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</si>
  <si>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</si>
  <si>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</si>
  <si>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</si>
  <si>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</si>
  <si>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</si>
  <si>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</si>
  <si>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</si>
  <si>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</si>
  <si>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</si>
  <si>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</si>
  <si>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</si>
  <si>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</si>
  <si>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</si>
  <si>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</si>
  <si>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</si>
  <si>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</si>
  <si>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</si>
  <si>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</si>
  <si>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</si>
  <si>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</si>
  <si>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</si>
  <si>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</si>
  <si>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</si>
  <si>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</si>
  <si>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</si>
  <si>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</si>
  <si>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</si>
  <si>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</si>
  <si>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</si>
  <si>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</si>
  <si>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</si>
  <si>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</si>
  <si>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</si>
  <si>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</si>
  <si>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</si>
  <si>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</si>
  <si>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</si>
  <si>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</si>
  <si>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</si>
  <si>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</si>
  <si>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</si>
  <si>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</si>
  <si>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</si>
  <si>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</si>
  <si>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</si>
  <si>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</si>
  <si>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</si>
  <si>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</si>
  <si>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</si>
  <si>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</si>
  <si>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</si>
  <si>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</si>
  <si>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</si>
  <si>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</si>
  <si>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</si>
  <si>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</si>
  <si>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</si>
  <si>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</si>
  <si>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</si>
  <si>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</si>
  <si>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</si>
  <si>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</si>
  <si>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</si>
  <si>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</si>
  <si>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</si>
  <si>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</si>
  <si>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</si>
  <si>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</si>
  <si>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</si>
  <si>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</si>
  <si>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</si>
  <si>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</si>
  <si>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</si>
  <si>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</si>
  <si>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</si>
  <si>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</si>
  <si>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</si>
  <si>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</si>
  <si>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</si>
  <si>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</si>
  <si>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</si>
  <si>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</si>
  <si>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</si>
  <si>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</si>
  <si>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</si>
  <si>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</si>
  <si>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</si>
  <si>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</si>
  <si>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</si>
  <si>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</si>
  <si>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</si>
  <si>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</si>
  <si>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</si>
  <si>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</si>
  <si>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</si>
  <si>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</si>
  <si>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</si>
  <si>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</si>
  <si>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</si>
  <si>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</si>
  <si>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</si>
  <si>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</si>
  <si>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</si>
  <si>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</si>
  <si>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</si>
  <si>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</si>
  <si>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</si>
  <si>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</si>
  <si>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</si>
  <si>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</si>
  <si>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</si>
  <si>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</si>
  <si>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</si>
  <si>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</si>
  <si>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</si>
  <si>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</si>
  <si>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</si>
  <si>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</si>
  <si>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</si>
  <si>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</si>
  <si>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</si>
  <si>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</si>
  <si>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</si>
  <si>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</si>
  <si>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</si>
  <si>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</si>
  <si>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</si>
  <si>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</si>
  <si>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</si>
  <si>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</si>
  <si>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</si>
  <si>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</si>
  <si>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</si>
  <si>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</si>
  <si>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</si>
  <si>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</si>
  <si>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</si>
  <si>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</si>
  <si>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</si>
  <si>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</si>
  <si>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</si>
  <si>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</si>
  <si>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</si>
  <si>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</si>
  <si>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</si>
  <si>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</si>
  <si>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</si>
  <si>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</si>
  <si>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</si>
  <si>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</si>
  <si>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</si>
  <si>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</si>
  <si>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</si>
  <si>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</si>
  <si>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</si>
  <si>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</si>
  <si>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</si>
  <si>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</si>
  <si>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</si>
  <si>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</si>
  <si>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</si>
  <si>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</si>
  <si>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</si>
  <si>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</si>
  <si>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</si>
  <si>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</si>
  <si>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</si>
  <si>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</si>
  <si>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</si>
  <si>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</si>
  <si>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</si>
  <si>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</si>
  <si>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</si>
  <si>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</si>
  <si>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</si>
  <si>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</si>
  <si>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</si>
  <si>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</si>
  <si>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</si>
  <si>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</si>
  <si>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</si>
  <si>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</si>
  <si>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</si>
  <si>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</si>
  <si>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</si>
  <si>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</si>
  <si>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</si>
  <si>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</si>
  <si>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</si>
  <si>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</si>
  <si>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</si>
  <si>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</si>
  <si>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</si>
  <si>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</si>
  <si>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</si>
  <si>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</si>
  <si>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</si>
  <si>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</si>
  <si>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</si>
  <si>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</si>
  <si>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</si>
  <si>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</si>
  <si>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</si>
  <si>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</si>
  <si>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</si>
  <si>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</si>
  <si>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</si>
  <si>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</si>
  <si>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</si>
  <si>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</si>
  <si>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</si>
  <si>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</si>
  <si>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</si>
  <si>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</si>
  <si>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</si>
  <si>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</si>
  <si>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</si>
  <si>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</si>
  <si>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</si>
  <si>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</si>
  <si>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</si>
  <si>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</si>
  <si>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</si>
  <si>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</si>
  <si>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</si>
  <si>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</si>
  <si>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</si>
  <si>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</si>
  <si>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</si>
  <si>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</si>
  <si>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</si>
  <si>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</si>
  <si>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</si>
  <si>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</si>
  <si>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</si>
  <si>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</si>
  <si>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</si>
  <si>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</si>
  <si>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</si>
  <si>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</si>
  <si>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</si>
  <si>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</si>
  <si>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</si>
  <si>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</si>
  <si>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</si>
  <si>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</si>
  <si>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</si>
  <si>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</si>
  <si>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</si>
  <si>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</si>
  <si>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</si>
  <si>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</si>
  <si>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</si>
  <si>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</si>
  <si>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</si>
  <si>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</si>
  <si>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</si>
  <si>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</si>
  <si>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</si>
  <si>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</si>
  <si>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</si>
  <si>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</si>
  <si>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</si>
  <si>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</si>
  <si>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</si>
  <si>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</si>
  <si>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</si>
  <si>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</si>
  <si>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</si>
  <si>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</si>
  <si>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</si>
  <si>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</si>
  <si>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</si>
  <si>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</si>
  <si>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</si>
  <si>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</si>
  <si>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</si>
  <si>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</si>
  <si>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</si>
  <si>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</si>
  <si>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</si>
  <si>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</si>
  <si>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</si>
  <si>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</si>
  <si>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</si>
  <si>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</si>
  <si>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</si>
  <si>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</si>
  <si>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</si>
  <si>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</si>
  <si>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</si>
  <si>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</si>
  <si>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</si>
  <si>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</si>
  <si>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</si>
  <si>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</si>
  <si>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</si>
  <si>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</si>
  <si>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</si>
  <si>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</si>
  <si>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</si>
  <si>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</si>
  <si>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</si>
  <si>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</si>
  <si>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</si>
  <si>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</si>
  <si>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</si>
  <si>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</si>
  <si>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</si>
  <si>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</si>
  <si>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</si>
  <si>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</si>
  <si>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</si>
  <si>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</si>
  <si>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</si>
  <si>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</si>
  <si>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</si>
  <si>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</si>
  <si>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</si>
  <si>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</si>
  <si>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</si>
  <si>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</si>
  <si>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</si>
  <si>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</si>
  <si>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</si>
  <si>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</si>
  <si>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</si>
  <si>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</si>
  <si>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</si>
  <si>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</si>
  <si>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</si>
  <si>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</si>
  <si>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</si>
  <si>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</si>
  <si>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</si>
  <si>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</si>
  <si>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</si>
  <si>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</si>
  <si>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</si>
  <si>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</si>
  <si>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</si>
  <si>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</si>
  <si>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</si>
  <si>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</si>
  <si>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</si>
  <si>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</si>
  <si>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</si>
  <si>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</si>
  <si>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</si>
  <si>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</si>
  <si>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</si>
  <si>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</si>
  <si>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</si>
  <si>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</si>
  <si>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</si>
  <si>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</si>
  <si>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</si>
  <si>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</si>
  <si>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</si>
  <si>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</si>
  <si>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</si>
  <si>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</si>
  <si>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</si>
  <si>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</si>
  <si>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</si>
  <si>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</si>
  <si>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</si>
  <si>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</si>
  <si>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</si>
  <si>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</si>
  <si>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</si>
  <si>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</si>
  <si>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</si>
  <si>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</si>
  <si>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</si>
  <si>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</si>
  <si>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</si>
  <si>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</si>
  <si>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</si>
  <si>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</si>
  <si>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</si>
  <si>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</si>
  <si>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</si>
  <si>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</si>
  <si>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</si>
  <si>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</si>
  <si>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</si>
  <si>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</si>
  <si>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</si>
  <si>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</si>
  <si>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</si>
  <si>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</si>
  <si>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</si>
  <si>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</si>
  <si>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</si>
  <si>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</si>
  <si>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</si>
  <si>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</si>
  <si>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</si>
  <si>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</si>
  <si>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</si>
  <si>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</si>
  <si>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</si>
  <si>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</si>
  <si>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</si>
  <si>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</si>
  <si>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</si>
  <si>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</si>
  <si>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</si>
  <si>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</si>
  <si>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</si>
  <si>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</si>
  <si>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</si>
  <si>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</si>
  <si>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</si>
  <si>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</si>
  <si>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</si>
  <si>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</si>
  <si>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</si>
  <si>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</si>
  <si>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</si>
  <si>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</si>
  <si>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</si>
  <si>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</si>
  <si>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</si>
  <si>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</si>
  <si>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</si>
  <si>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</si>
  <si>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</si>
  <si>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</si>
  <si>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</si>
  <si>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</si>
  <si>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</si>
  <si>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</si>
  <si>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</si>
  <si>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</si>
  <si>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</si>
  <si>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</si>
  <si>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</si>
  <si>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</si>
  <si>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</si>
  <si>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</si>
  <si>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</si>
  <si>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</si>
  <si>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</si>
  <si>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</si>
  <si>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</si>
  <si>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</si>
  <si>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</si>
  <si>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</si>
  <si>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</si>
  <si>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</si>
  <si>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</si>
  <si>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</si>
  <si>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</si>
  <si>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</si>
  <si>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</si>
  <si>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</si>
  <si>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</si>
  <si>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</si>
  <si>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</si>
  <si>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</si>
  <si>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</si>
  <si>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</si>
  <si>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</si>
  <si>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</si>
  <si>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</si>
  <si>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</si>
  <si>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</si>
  <si>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</si>
  <si>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</si>
  <si>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</si>
  <si>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</si>
  <si>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</si>
  <si>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</si>
  <si>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</si>
  <si>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</si>
  <si>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</si>
  <si>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</si>
  <si>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</si>
  <si>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</si>
  <si>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</si>
  <si>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</si>
  <si>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</si>
  <si>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</si>
  <si>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</si>
  <si>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</si>
  <si>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</si>
  <si>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</si>
  <si>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</si>
  <si>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</si>
  <si>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</si>
  <si>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</si>
  <si>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</si>
  <si>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</si>
  <si>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</si>
  <si>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</si>
  <si>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</si>
  <si>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</si>
  <si>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</si>
  <si>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</si>
  <si>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</si>
  <si>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</si>
  <si>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</si>
  <si>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</si>
  <si>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</si>
  <si>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</si>
  <si>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</si>
  <si>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</si>
  <si>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</si>
  <si>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</si>
  <si>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</si>
  <si>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</si>
  <si>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</si>
  <si>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</si>
  <si>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</si>
  <si>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</si>
  <si>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</si>
  <si>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</si>
  <si>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</si>
  <si>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</si>
  <si>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</si>
  <si>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</si>
  <si>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</si>
  <si>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</si>
  <si>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</si>
  <si>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</si>
  <si>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</si>
  <si>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</si>
  <si>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</si>
  <si>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</si>
  <si>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</si>
  <si>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</si>
  <si>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</si>
  <si>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</si>
  <si>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</si>
  <si>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</si>
  <si>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</si>
  <si>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</si>
  <si>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</si>
  <si>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</si>
  <si>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</si>
  <si>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</si>
  <si>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</si>
  <si>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</si>
  <si>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</si>
  <si>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</si>
  <si>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</si>
  <si>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</si>
  <si>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</si>
  <si>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</si>
  <si>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</si>
  <si>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</si>
  <si>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</si>
  <si>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</si>
  <si>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</si>
  <si>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</si>
  <si>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</si>
  <si>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</si>
  <si>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</si>
  <si>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</si>
  <si>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</si>
  <si>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</si>
  <si>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</si>
  <si>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</si>
  <si>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</si>
  <si>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</si>
  <si>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</si>
  <si>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</si>
  <si>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</si>
  <si>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</si>
  <si>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</si>
  <si>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</si>
  <si>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</si>
  <si>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</si>
  <si>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</si>
  <si>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</si>
  <si>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</si>
  <si>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</si>
  <si>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</si>
  <si>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</si>
  <si>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</si>
  <si>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</si>
  <si>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</si>
  <si>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</si>
  <si>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</si>
  <si>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</si>
  <si>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</si>
  <si>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</si>
  <si>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</si>
  <si>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</si>
  <si>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</si>
  <si>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</si>
  <si>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</si>
  <si>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</si>
  <si>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</si>
  <si>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</si>
  <si>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</si>
  <si>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</si>
  <si>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</si>
  <si>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</si>
  <si>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</si>
  <si>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</si>
  <si>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</si>
  <si>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</si>
  <si>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</si>
  <si>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</si>
  <si>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</si>
  <si>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</si>
  <si>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</si>
  <si>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</si>
  <si>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</si>
  <si>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</si>
  <si>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</si>
  <si>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</si>
  <si>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</si>
  <si>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</si>
  <si>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</si>
  <si>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</si>
  <si>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</si>
  <si>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</si>
  <si>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</si>
  <si>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</si>
  <si>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</si>
  <si>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</si>
  <si>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</si>
  <si>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</si>
  <si>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</si>
  <si>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</si>
  <si>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</si>
  <si>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</si>
  <si>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</si>
  <si>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</si>
  <si>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</si>
  <si>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</si>
  <si>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</si>
  <si>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</si>
  <si>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</si>
  <si>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</si>
  <si>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</si>
  <si>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</si>
  <si>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</si>
  <si>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</si>
  <si>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</si>
  <si>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</si>
  <si>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</si>
  <si>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</si>
  <si>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</si>
  <si>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</si>
  <si>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</si>
  <si>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</si>
  <si>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</si>
  <si>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</si>
  <si>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</si>
  <si>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</si>
  <si>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</si>
  <si>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</si>
  <si>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</si>
  <si>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</si>
  <si>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</si>
  <si>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</si>
  <si>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</si>
  <si>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</si>
  <si>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</si>
  <si>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</si>
  <si>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</si>
  <si>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</si>
  <si>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</si>
  <si>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</si>
  <si>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</si>
  <si>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</si>
  <si>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</si>
  <si>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</si>
  <si>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</si>
  <si>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</si>
  <si>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</si>
  <si>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</si>
  <si>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</si>
  <si>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</si>
  <si>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</si>
  <si>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</si>
  <si>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</si>
  <si>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</si>
  <si>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</si>
  <si>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</si>
  <si>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</si>
  <si>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</si>
  <si>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</si>
  <si>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</si>
  <si>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</si>
  <si>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</si>
  <si>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</si>
  <si>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</si>
  <si>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</si>
  <si>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</si>
  <si>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</si>
  <si>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</si>
  <si>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</si>
  <si>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</si>
  <si>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</si>
  <si>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</si>
  <si>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</si>
  <si>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</si>
  <si>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</si>
  <si>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</si>
  <si>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</si>
  <si>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</si>
  <si>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</si>
  <si>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</si>
  <si>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</si>
  <si>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</si>
  <si>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</si>
  <si>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</si>
  <si>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</si>
  <si>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</si>
  <si>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</si>
  <si>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</si>
  <si>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</si>
  <si>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</si>
  <si>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</si>
  <si>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</si>
  <si>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</si>
  <si>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</si>
  <si>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</si>
  <si>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</si>
  <si>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</si>
  <si>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</si>
  <si>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</si>
  <si>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</si>
  <si>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</si>
  <si>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</si>
  <si>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</si>
  <si>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</si>
  <si>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</si>
  <si>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</si>
  <si>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</si>
  <si>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</si>
  <si>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</si>
  <si>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</si>
  <si>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</si>
  <si>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</si>
  <si>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</si>
  <si>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</si>
  <si>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</si>
  <si>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</si>
  <si>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</si>
  <si>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</si>
  <si>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</si>
  <si>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</si>
  <si>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</si>
  <si>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</si>
  <si>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</si>
  <si>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</si>
  <si>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</si>
  <si>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</si>
  <si>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</si>
  <si>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</si>
  <si>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</si>
  <si>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</si>
  <si>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</si>
  <si>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</si>
  <si>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</si>
  <si>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</si>
  <si>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</si>
  <si>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</si>
  <si>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</si>
  <si>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</si>
  <si>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</si>
  <si>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</si>
  <si>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</si>
  <si>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</si>
  <si>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</si>
  <si>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</si>
  <si>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</si>
  <si>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</si>
  <si>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</si>
  <si>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</si>
  <si>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</si>
  <si>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</si>
  <si>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</si>
  <si>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</si>
  <si>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</si>
  <si>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</si>
  <si>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</si>
  <si>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</si>
  <si>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</si>
  <si>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</si>
  <si>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</si>
  <si>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</si>
  <si>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</si>
  <si>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</si>
  <si>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</si>
  <si>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</si>
  <si>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</si>
  <si>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</si>
  <si>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</si>
  <si>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</si>
  <si>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</si>
  <si>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</si>
  <si>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</si>
  <si>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</si>
  <si>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</si>
  <si>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</si>
  <si>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</si>
  <si>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</si>
  <si>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</si>
  <si>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</si>
  <si>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</si>
  <si>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</si>
  <si>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</si>
  <si>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</si>
  <si>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</si>
  <si>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</si>
  <si>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</si>
  <si>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</si>
  <si>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</si>
  <si>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</si>
  <si>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</si>
  <si>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</si>
  <si>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</si>
  <si>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</si>
  <si>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</si>
  <si>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</si>
  <si>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</si>
  <si>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</si>
  <si>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</si>
  <si>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</si>
  <si>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</si>
  <si>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</si>
  <si>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</si>
  <si>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</si>
  <si>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</si>
  <si>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</si>
  <si>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</si>
  <si>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</si>
  <si>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</si>
  <si>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</si>
  <si>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</si>
  <si>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</si>
  <si>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</si>
  <si>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</si>
  <si>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</si>
  <si>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</si>
  <si>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</si>
  <si>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</si>
  <si>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</si>
  <si>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</si>
  <si>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</si>
  <si>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</si>
  <si>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</si>
  <si>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</si>
  <si>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</si>
  <si>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</si>
  <si>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</si>
  <si>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</si>
  <si>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</si>
  <si>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</si>
  <si>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</si>
  <si>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</si>
  <si>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</si>
  <si>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</si>
  <si>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</si>
  <si>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</si>
  <si>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</si>
  <si>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</si>
  <si>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</si>
  <si>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</si>
  <si>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</si>
  <si>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</si>
  <si>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</si>
  <si>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</si>
  <si>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</si>
  <si>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</si>
  <si>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</si>
  <si>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</si>
  <si>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</si>
  <si>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</si>
  <si>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</si>
  <si>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</si>
  <si>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</si>
  <si>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</si>
  <si>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</si>
  <si>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</si>
  <si>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</si>
  <si>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</si>
  <si>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</si>
  <si>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</si>
  <si>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</si>
  <si>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</si>
  <si>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</si>
  <si>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</si>
  <si>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</si>
  <si>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</si>
  <si>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</si>
  <si>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</si>
  <si>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</si>
  <si>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</si>
  <si>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</si>
  <si>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</si>
  <si>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</si>
  <si>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</si>
  <si>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</si>
  <si>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</si>
  <si>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</si>
  <si>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</si>
  <si>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</si>
  <si>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</si>
  <si>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</si>
  <si>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</si>
  <si>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</si>
  <si>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</si>
  <si>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</si>
  <si>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</si>
  <si>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</si>
  <si>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</si>
  <si>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</si>
  <si>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</si>
  <si>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</si>
  <si>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</si>
  <si>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</si>
  <si>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</si>
  <si>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</si>
  <si>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</si>
  <si>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</si>
  <si>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</si>
  <si>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</si>
  <si>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</si>
  <si>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</si>
  <si>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</si>
  <si>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</si>
  <si>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</si>
  <si>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</si>
  <si>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</si>
  <si>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</si>
  <si>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</si>
  <si>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</si>
  <si>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</si>
  <si>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</si>
  <si>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</si>
  <si>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</si>
  <si>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</si>
  <si>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</si>
  <si>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</si>
  <si>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</si>
  <si>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</si>
  <si>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</si>
  <si>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</si>
  <si>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</si>
  <si>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</si>
  <si>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</si>
  <si>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</si>
  <si>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</si>
  <si>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</si>
  <si>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</si>
  <si>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</si>
  <si>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</si>
  <si>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</si>
  <si>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</si>
  <si>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</si>
  <si>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</si>
  <si>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</si>
  <si>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</si>
  <si>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</si>
  <si>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</si>
  <si>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</si>
  <si>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</si>
  <si>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</si>
  <si>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</si>
  <si>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</si>
  <si>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</si>
  <si>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</si>
  <si>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</si>
  <si>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</si>
  <si>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</si>
  <si>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</si>
  <si>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</si>
  <si>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</si>
  <si>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</si>
  <si>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</si>
  <si>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</si>
  <si>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</si>
  <si>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</si>
  <si>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</si>
  <si>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</si>
  <si>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</si>
  <si>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</si>
  <si>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</si>
  <si>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</si>
  <si>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</si>
  <si>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</si>
  <si>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</si>
  <si>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</si>
  <si>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</si>
  <si>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</si>
  <si>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</si>
  <si>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</si>
  <si>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</si>
  <si>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</si>
  <si>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</si>
  <si>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</si>
  <si>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</si>
  <si>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</si>
  <si>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</si>
  <si>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</si>
  <si>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</si>
  <si>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</si>
  <si>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</si>
  <si>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</si>
  <si>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</si>
  <si>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</si>
  <si>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</si>
  <si>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</si>
  <si>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</si>
  <si>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</si>
  <si>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</si>
  <si>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</si>
  <si>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</si>
  <si>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</si>
  <si>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</si>
  <si>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</si>
  <si>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</si>
  <si>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</si>
  <si>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</si>
  <si>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</si>
  <si>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</si>
  <si>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</si>
  <si>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</si>
  <si>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</si>
  <si>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</si>
  <si>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</si>
  <si>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</si>
  <si>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</si>
  <si>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</si>
  <si>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</si>
  <si>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</si>
  <si>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</si>
  <si>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</si>
  <si>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</si>
  <si>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</si>
  <si>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</si>
  <si>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</si>
  <si>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</si>
  <si>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</si>
  <si>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</si>
  <si>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</si>
  <si>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</si>
  <si>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</si>
  <si>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</si>
  <si>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</si>
  <si>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</si>
  <si>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</si>
  <si>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</si>
  <si>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</si>
  <si>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</si>
  <si>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</si>
  <si>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</si>
  <si>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</si>
  <si>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</si>
  <si>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</si>
  <si>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</si>
  <si>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</si>
  <si>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</si>
  <si>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</si>
  <si>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</si>
  <si>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</si>
  <si>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</si>
  <si>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</si>
  <si>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</si>
  <si>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</si>
  <si>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</si>
  <si>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</si>
  <si>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</si>
  <si>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</si>
  <si>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</si>
  <si>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</si>
  <si>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</si>
  <si>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</si>
  <si>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</si>
  <si>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</si>
  <si>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</si>
  <si>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</si>
  <si>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</si>
  <si>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</si>
  <si>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</si>
  <si>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</si>
  <si>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</si>
  <si>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</si>
  <si>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</si>
  <si>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</si>
  <si>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</si>
  <si>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</si>
  <si>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</si>
  <si>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</si>
  <si>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</si>
  <si>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</si>
  <si>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</si>
  <si>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</si>
  <si>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</si>
  <si>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</si>
  <si>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</si>
  <si>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</si>
  <si>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</si>
  <si>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</si>
  <si>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</si>
  <si>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</si>
  <si>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</si>
  <si>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</si>
  <si>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</si>
  <si>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</si>
  <si>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</si>
  <si>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</si>
  <si>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</si>
  <si>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</si>
  <si>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</si>
  <si>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</si>
  <si>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</si>
  <si>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</si>
  <si>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</si>
  <si>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</si>
  <si>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</si>
  <si>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</si>
  <si>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</si>
  <si>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</si>
  <si>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</si>
  <si>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</si>
  <si>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</si>
  <si>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</si>
  <si>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</si>
  <si>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</si>
  <si>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</si>
  <si>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</si>
  <si>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</si>
  <si>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</si>
  <si>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</si>
  <si>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</si>
  <si>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</si>
  <si>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</si>
  <si>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</si>
  <si>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</si>
  <si>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</si>
  <si>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</si>
  <si>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</si>
  <si>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</si>
  <si>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</si>
  <si>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</si>
  <si>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</si>
  <si>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</si>
  <si>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</si>
  <si>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</si>
  <si>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</si>
  <si>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</si>
  <si>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</si>
  <si>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</si>
  <si>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</si>
  <si>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</si>
  <si>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</si>
  <si>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</si>
  <si>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</si>
  <si>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</si>
  <si>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</si>
  <si>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</si>
  <si>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</si>
  <si>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</si>
  <si>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</si>
  <si>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</si>
  <si>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</si>
  <si>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</si>
  <si>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</si>
  <si>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</si>
  <si>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</si>
  <si>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</si>
  <si>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</si>
  <si>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</si>
  <si>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</si>
  <si>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</si>
  <si>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</si>
  <si>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</si>
  <si>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</si>
  <si>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</si>
  <si>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</si>
  <si>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</si>
  <si>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</si>
  <si>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</si>
  <si>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</si>
  <si>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</si>
  <si>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</si>
  <si>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</si>
  <si>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</si>
  <si>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</si>
  <si>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</si>
  <si>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</si>
  <si>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</si>
  <si>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</si>
  <si>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</si>
  <si>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</si>
  <si>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</si>
  <si>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</si>
  <si>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</si>
  <si>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</si>
  <si>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</si>
  <si>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</si>
  <si>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</si>
  <si>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</si>
  <si>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</si>
  <si>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</si>
  <si>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</si>
  <si>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</si>
  <si>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</si>
  <si>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</si>
  <si>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</si>
  <si>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</si>
  <si>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</si>
  <si>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</si>
  <si>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</si>
  <si>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</si>
  <si>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</si>
  <si>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</si>
  <si>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</si>
  <si>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</si>
  <si>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</si>
  <si>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</si>
  <si>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</si>
  <si>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</si>
  <si>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</si>
  <si>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</si>
  <si>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</si>
  <si>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</si>
  <si>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</si>
  <si>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</si>
  <si>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</si>
  <si>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</si>
  <si>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</si>
  <si>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 xml:space="preserve"> 2021-27-10001031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</si>
  <si>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</si>
  <si>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NARCILO VIVAS  MARTINEZ</t>
  </si>
  <si>
    <t>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</si>
</sst>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2725</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185"/>
      <c r="I20" s="148" t="s">
        <v>628</v>
      </c>
      <c r="J20" s="149" t="s">
        <v>630</v>
      </c>
      <c r="K20" s="150">
        <v>6682506250</v>
      </c>
      <c r="L20" s="151"/>
      <c r="M20" s="151">
        <v>44561</v>
      </c>
      <c r="N20" s="134">
        <f>+(M20-L20)/30</f>
        <v>1485.3666666666666</v>
      </c>
      <c r="O20" s="137"/>
      <c r="U20" s="133"/>
      <c r="V20" s="105">
        <f ca="1">NOW()</f>
        <v>44192.558340625001</v>
      </c>
      <c r="W20" s="105">
        <f ca="1">NOW()</f>
        <v>44192.558340625001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ABRAHAN LINCOLN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2676</v>
      </c>
      <c r="C63" s="65" t="s">
        <v>31</v>
      </c>
      <c r="D63" s="63" t="s">
        <v>2709</v>
      </c>
      <c r="E63" s="144">
        <v>42398</v>
      </c>
      <c r="F63" s="144">
        <v>42674</v>
      </c>
      <c r="G63" s="159">
        <f t="shared" si="3"/>
        <v>9.1999999999999993</v>
      </c>
      <c r="H63" s="64" t="s">
        <v>2710</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2676</v>
      </c>
      <c r="C64" s="65" t="s">
        <v>31</v>
      </c>
      <c r="D64" s="63" t="s">
        <v>2711</v>
      </c>
      <c r="E64" s="144">
        <v>42399</v>
      </c>
      <c r="F64" s="144">
        <v>42674</v>
      </c>
      <c r="G64" s="159">
        <f t="shared" si="3"/>
        <v>9.1666666666666661</v>
      </c>
      <c r="H64" s="64" t="s">
        <v>2712</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2676</v>
      </c>
      <c r="C65" s="65" t="s">
        <v>31</v>
      </c>
      <c r="D65" s="63" t="s">
        <v>2713</v>
      </c>
      <c r="E65" s="144">
        <v>42674</v>
      </c>
      <c r="F65" s="144">
        <v>43039</v>
      </c>
      <c r="G65" s="159">
        <f t="shared" si="3"/>
        <v>12.166666666666666</v>
      </c>
      <c r="H65" s="64" t="s">
        <v>2714</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2676</v>
      </c>
      <c r="C66" s="65" t="s">
        <v>31</v>
      </c>
      <c r="D66" s="63" t="s">
        <v>2715</v>
      </c>
      <c r="E66" s="144">
        <v>43392</v>
      </c>
      <c r="F66" s="144">
        <v>43434</v>
      </c>
      <c r="G66" s="159">
        <f t="shared" si="3"/>
        <v>1.4</v>
      </c>
      <c r="H66" s="64" t="s">
        <v>2716</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2676</v>
      </c>
      <c r="C67" s="65" t="s">
        <v>31</v>
      </c>
      <c r="D67" s="63" t="s">
        <v>2717</v>
      </c>
      <c r="E67" s="144">
        <v>42674</v>
      </c>
      <c r="F67" s="144">
        <v>43039</v>
      </c>
      <c r="G67" s="159">
        <f t="shared" si="3"/>
        <v>12.166666666666666</v>
      </c>
      <c r="H67" s="64" t="s">
        <v>2718</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2676</v>
      </c>
      <c r="C68" s="65" t="s">
        <v>31</v>
      </c>
      <c r="D68" s="63" t="s">
        <v>2719</v>
      </c>
      <c r="E68" s="144">
        <v>42674</v>
      </c>
      <c r="F68" s="144">
        <v>43039</v>
      </c>
      <c r="G68" s="159">
        <f t="shared" si="3"/>
        <v>12.166666666666666</v>
      </c>
      <c r="H68" s="64" t="s">
        <v>2718</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2676</v>
      </c>
      <c r="C69" s="65" t="s">
        <v>31</v>
      </c>
      <c r="D69" s="63" t="s">
        <v>2720</v>
      </c>
      <c r="E69" s="144">
        <v>40924</v>
      </c>
      <c r="F69" s="144">
        <v>41090</v>
      </c>
      <c r="G69" s="159">
        <f t="shared" si="3"/>
        <v>5.5333333333333332</v>
      </c>
      <c r="H69" s="64" t="s">
        <v>2721</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2676</v>
      </c>
      <c r="C70" s="65" t="s">
        <v>31</v>
      </c>
      <c r="D70" s="63" t="s">
        <v>2709</v>
      </c>
      <c r="E70" s="144">
        <v>40924</v>
      </c>
      <c r="F70" s="144">
        <v>41090</v>
      </c>
      <c r="G70" s="159">
        <f t="shared" si="3"/>
        <v>5.5333333333333332</v>
      </c>
      <c r="H70" s="64" t="s">
        <v>2721</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2676</v>
      </c>
      <c r="C71" s="65" t="s">
        <v>31</v>
      </c>
      <c r="D71" s="63" t="s">
        <v>2722</v>
      </c>
      <c r="E71" s="144">
        <v>41150</v>
      </c>
      <c r="F71" s="144">
        <v>41273</v>
      </c>
      <c r="G71" s="159">
        <f t="shared" si="3"/>
        <v>4.0999999999999996</v>
      </c>
      <c r="H71" s="121" t="s">
        <v>2721</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2676</v>
      </c>
      <c r="C72" s="65" t="s">
        <v>31</v>
      </c>
      <c r="D72" s="63" t="s">
        <v>2723</v>
      </c>
      <c r="E72" s="144">
        <v>42395</v>
      </c>
      <c r="F72" s="144">
        <v>42674</v>
      </c>
      <c r="G72" s="159">
        <f t="shared" si="3"/>
        <v>9.3000000000000007</v>
      </c>
      <c r="H72" s="64" t="s">
        <v>2724</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267300250</v>
      </c>
      <c r="F185" s="92"/>
      <c r="G185" s="93"/>
      <c r="H185" s="88"/>
      <c r="I185" s="90" t="s">
        <v>2627</v>
      </c>
      <c r="J185" s="165">
        <f>+SUM(M179:M183)</f>
        <v>0.03</v>
      </c>
      <c r="K185" s="201" t="s">
        <v>2628</v>
      </c>
      <c r="L185" s="201"/>
      <c r="M185" s="94">
        <f>+J185*(SUM(K20:K35))</f>
        <v>200475187.5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2727</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2728</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4fb10211-09fb-4e80-9f0b-184718d5d98c"/>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a65d333d-5b59-4810-bc94-b80d9325abb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2020-11-20T15:12:35Z</cp:lastPrinted>
  <dcterms:created xsi:type="dcterms:W3CDTF">2020-10-14T21:57:42Z</dcterms:created>
  <dcterms:modified xsi:type="dcterms:W3CDTF">2020-12-27T19:52:08Z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