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MI_Oferente_Singular!$A:$O</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<sst xmlns="http://schemas.openxmlformats.org/spreadsheetml/2006/main" count="3083" uniqueCount="2699">
  <si>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</si>
  <si>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</si>
  <si>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</si>
  <si>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</si>
  <si>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</si>
  <si>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</si>
  <si>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</si>
  <si>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</si>
  <si>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</si>
  <si>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</si>
  <si>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</si>
  <si>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</si>
  <si>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</si>
  <si>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</si>
  <si>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</si>
  <si>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</si>
  <si>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</si>
  <si>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</si>
  <si>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</si>
  <si>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</si>
  <si>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</si>
  <si>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</si>
  <si>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</si>
  <si>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</si>
  <si>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</si>
  <si>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</si>
  <si>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</si>
  <si>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</si>
  <si>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</si>
  <si>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</si>
  <si>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</si>
  <si>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</si>
  <si>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</si>
  <si>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</si>
  <si>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</si>
  <si>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</si>
  <si>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</si>
  <si>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</si>
  <si>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</si>
  <si>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</si>
  <si>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</si>
  <si>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</si>
  <si>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</si>
  <si>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</si>
  <si>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</si>
  <si>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</si>
  <si>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</si>
  <si>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</si>
  <si>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</si>
  <si>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</si>
  <si>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</si>
  <si>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</si>
  <si>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</si>
  <si>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</si>
  <si>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</si>
  <si>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</si>
  <si>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</si>
  <si>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</si>
  <si>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</si>
  <si>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</si>
  <si>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</si>
  <si>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</si>
  <si>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</si>
  <si>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</si>
  <si>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</si>
  <si>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</si>
  <si>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</si>
  <si>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</si>
  <si>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</si>
  <si>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</si>
  <si>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</si>
  <si>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</si>
  <si>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</si>
  <si>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</si>
  <si>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</si>
  <si>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</si>
  <si>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</si>
  <si>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</si>
  <si>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</si>
  <si>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</si>
  <si>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</si>
  <si>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</si>
  <si>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</si>
  <si>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</si>
  <si>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</si>
  <si>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</si>
  <si>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</si>
  <si>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</si>
  <si>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</si>
  <si>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</si>
  <si>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</si>
  <si>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</si>
  <si>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</si>
  <si>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</si>
  <si>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</si>
  <si>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</si>
  <si>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</si>
  <si>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</si>
  <si>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</si>
  <si>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</si>
  <si>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</si>
  <si>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</si>
  <si>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</si>
  <si>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</si>
  <si>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</si>
  <si>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</si>
  <si>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</si>
  <si>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</si>
  <si>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</si>
  <si>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</si>
  <si>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</si>
  <si>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</si>
  <si>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</si>
  <si>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</si>
  <si>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</si>
  <si>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</si>
  <si>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</si>
  <si>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</si>
  <si>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</si>
  <si>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</si>
  <si>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</si>
  <si>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</si>
  <si>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</si>
  <si>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</si>
  <si>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</si>
  <si>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</si>
  <si>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</si>
  <si>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</si>
  <si>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</si>
  <si>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</si>
  <si>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</si>
  <si>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</si>
  <si>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</si>
  <si>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</si>
  <si>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</si>
  <si>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</si>
  <si>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</si>
  <si>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</si>
  <si>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</si>
  <si>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</si>
  <si>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</si>
  <si>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</si>
  <si>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</si>
  <si>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</si>
  <si>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</si>
  <si>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</si>
  <si>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</si>
  <si>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</si>
  <si>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</si>
  <si>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</si>
  <si>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</si>
  <si>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</si>
  <si>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</si>
  <si>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</si>
  <si>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</si>
  <si>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</si>
  <si>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</si>
  <si>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</si>
  <si>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</si>
  <si>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</si>
  <si>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</si>
  <si>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</si>
  <si>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</si>
  <si>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</si>
  <si>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</si>
  <si>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</si>
  <si>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</si>
  <si>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</si>
  <si>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</si>
  <si>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</si>
  <si>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</si>
  <si>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</si>
  <si>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</si>
  <si>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</si>
  <si>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</si>
  <si>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</si>
  <si>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</si>
  <si>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</si>
  <si>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</si>
  <si>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</si>
  <si>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</si>
  <si>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</si>
  <si>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</si>
  <si>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</si>
  <si>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</si>
  <si>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</si>
  <si>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</si>
  <si>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</si>
  <si>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</si>
  <si>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</si>
  <si>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</si>
  <si>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</si>
  <si>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</si>
  <si>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</si>
  <si>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</si>
  <si>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</si>
  <si>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</si>
  <si>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</si>
  <si>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</si>
  <si>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</si>
  <si>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</si>
  <si>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</si>
  <si>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</si>
  <si>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</si>
  <si>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</si>
  <si>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</si>
  <si>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</si>
  <si>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</si>
  <si>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</si>
  <si>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</si>
  <si>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</si>
  <si>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</si>
  <si>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</si>
  <si>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</si>
  <si>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</si>
  <si>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</si>
  <si>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</si>
  <si>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</si>
  <si>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</si>
  <si>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</si>
  <si>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</si>
  <si>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</si>
  <si>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</si>
  <si>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</si>
  <si>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</si>
  <si>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</si>
  <si>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</si>
  <si>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</si>
  <si>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</si>
  <si>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</si>
  <si>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</si>
  <si>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</si>
  <si>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</si>
  <si>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</si>
  <si>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</si>
  <si>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</si>
  <si>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</si>
  <si>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</si>
  <si>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</si>
  <si>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</si>
  <si>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</si>
  <si>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</si>
  <si>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</si>
  <si>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</si>
  <si>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</si>
  <si>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</si>
  <si>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</si>
  <si>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</si>
  <si>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</si>
  <si>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</si>
  <si>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</si>
  <si>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</si>
  <si>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</si>
  <si>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</si>
  <si>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</si>
  <si>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</si>
  <si>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</si>
  <si>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</si>
  <si>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</si>
  <si>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</si>
  <si>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</si>
  <si>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</si>
  <si>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</si>
  <si>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</si>
  <si>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</si>
  <si>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</si>
  <si>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</si>
  <si>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</si>
  <si>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</si>
  <si>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</si>
  <si>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</si>
  <si>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</si>
  <si>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</si>
  <si>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</si>
  <si>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</si>
  <si>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</si>
  <si>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</si>
  <si>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</si>
  <si>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</si>
  <si>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</si>
  <si>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</si>
  <si>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</si>
  <si>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</si>
  <si>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</si>
  <si>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</si>
  <si>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</si>
  <si>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</si>
  <si>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</si>
  <si>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</si>
  <si>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</si>
  <si>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</si>
  <si>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</si>
  <si>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</si>
  <si>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</si>
  <si>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</si>
  <si>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</si>
  <si>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</si>
  <si>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</si>
  <si>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</si>
  <si>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</si>
  <si>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</si>
  <si>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</si>
  <si>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</si>
  <si>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</si>
  <si>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</si>
  <si>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</si>
  <si>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</si>
  <si>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</si>
  <si>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</si>
  <si>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</si>
  <si>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</si>
  <si>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</si>
  <si>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</si>
  <si>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</si>
  <si>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</si>
  <si>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</si>
  <si>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</si>
  <si>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</si>
  <si>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</si>
  <si>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</si>
  <si>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</si>
  <si>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</si>
  <si>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</si>
  <si>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</si>
  <si>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</si>
  <si>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</si>
  <si>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</si>
  <si>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</si>
  <si>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</si>
  <si>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</si>
  <si>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</si>
  <si>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</si>
  <si>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</si>
  <si>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</si>
  <si>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</si>
  <si>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</si>
  <si>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</si>
  <si>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</si>
  <si>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</si>
  <si>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</si>
  <si>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</si>
  <si>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</si>
  <si>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</si>
  <si>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</si>
  <si>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</si>
  <si>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</si>
  <si>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</si>
  <si>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</si>
  <si>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</si>
  <si>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</si>
  <si>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</si>
  <si>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</si>
  <si>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</si>
  <si>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</si>
  <si>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</si>
  <si>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</si>
  <si>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</si>
  <si>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</si>
  <si>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</si>
  <si>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</si>
  <si>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</si>
  <si>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</si>
  <si>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</si>
  <si>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</si>
  <si>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</si>
  <si>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</si>
  <si>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</si>
  <si>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</si>
  <si>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</si>
  <si>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</si>
  <si>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</si>
  <si>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</si>
  <si>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</si>
  <si>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</si>
  <si>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</si>
  <si>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</si>
  <si>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</si>
  <si>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</si>
  <si>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</si>
  <si>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</si>
  <si>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</si>
  <si>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</si>
  <si>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</si>
  <si>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</si>
  <si>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</si>
  <si>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</si>
  <si>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</si>
  <si>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</si>
  <si>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</si>
  <si>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</si>
  <si>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</si>
  <si>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</si>
  <si>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</si>
  <si>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</si>
  <si>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</si>
  <si>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</si>
  <si>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</si>
  <si>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</si>
  <si>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</si>
  <si>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</si>
  <si>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</si>
  <si>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</si>
  <si>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</si>
  <si>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</si>
  <si>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</si>
  <si>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</si>
  <si>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</si>
  <si>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</si>
  <si>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</si>
  <si>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</si>
  <si>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</si>
  <si>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</si>
  <si>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</si>
  <si>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</si>
  <si>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</si>
  <si>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</si>
  <si>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</si>
  <si>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</si>
  <si>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</si>
  <si>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</si>
  <si>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</si>
  <si>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</si>
  <si>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</si>
  <si>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</si>
  <si>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</si>
  <si>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</si>
  <si>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</si>
  <si>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</si>
  <si>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</si>
  <si>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</si>
  <si>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</si>
  <si>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</si>
  <si>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</si>
  <si>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</si>
  <si>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</si>
  <si>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</si>
  <si>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</si>
  <si>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</si>
  <si>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</si>
  <si>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</si>
  <si>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</si>
  <si>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</si>
  <si>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</si>
  <si>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</si>
  <si>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</si>
  <si>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</si>
  <si>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</si>
  <si>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</si>
  <si>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</si>
  <si>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</si>
  <si>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</si>
  <si>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</si>
  <si>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</si>
  <si>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</si>
  <si>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</si>
  <si>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</si>
  <si>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</si>
  <si>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</si>
  <si>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</si>
  <si>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</si>
  <si>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</si>
  <si>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</si>
  <si>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</si>
  <si>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</si>
  <si>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</si>
  <si>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</si>
  <si>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</si>
  <si>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</si>
  <si>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</si>
  <si>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</si>
  <si>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</si>
  <si>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</si>
  <si>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</si>
  <si>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</si>
  <si>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</si>
  <si>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</si>
  <si>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</si>
  <si>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</si>
  <si>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</si>
  <si>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</si>
  <si>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</si>
  <si>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</si>
  <si>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</si>
  <si>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</si>
  <si>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</si>
  <si>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</si>
  <si>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</si>
  <si>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</si>
  <si>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</si>
  <si>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</si>
  <si>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</si>
  <si>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</si>
  <si>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</si>
  <si>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</si>
  <si>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</si>
  <si>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</si>
  <si>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</si>
  <si>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</si>
  <si>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</si>
  <si>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</si>
  <si>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</si>
  <si>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</si>
  <si>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</si>
  <si>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</si>
  <si>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</si>
  <si>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</si>
  <si>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</si>
  <si>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</si>
  <si>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</si>
  <si>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</si>
  <si>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</si>
  <si>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</si>
  <si>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</si>
  <si>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</si>
  <si>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</si>
  <si>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</si>
  <si>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</si>
  <si>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</si>
  <si>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</si>
  <si>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</si>
  <si>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</si>
  <si>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</si>
  <si>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</si>
  <si>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</si>
  <si>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</si>
  <si>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</si>
  <si>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</si>
  <si>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</si>
  <si>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</si>
  <si>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</si>
  <si>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</si>
  <si>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</si>
  <si>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</si>
  <si>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</si>
  <si>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</si>
  <si>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</si>
  <si>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</si>
  <si>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</si>
  <si>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</si>
  <si>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</si>
  <si>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</si>
  <si>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</si>
  <si>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</si>
  <si>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</si>
  <si>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</si>
  <si>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</si>
  <si>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</si>
  <si>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</si>
  <si>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</si>
  <si>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</si>
  <si>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</si>
  <si>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</si>
  <si>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</si>
  <si>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</si>
  <si>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</si>
  <si>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</si>
  <si>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</si>
  <si>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</si>
  <si>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</si>
  <si>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</si>
  <si>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</si>
  <si>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</si>
  <si>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</si>
  <si>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</si>
  <si>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</si>
  <si>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</si>
  <si>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</si>
  <si>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</si>
  <si>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</si>
  <si>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</si>
  <si>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</si>
  <si>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</si>
  <si>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</si>
  <si>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</si>
  <si>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</si>
  <si>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</si>
  <si>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</si>
  <si>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</si>
  <si>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</si>
  <si>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</si>
  <si>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</si>
  <si>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</si>
  <si>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</si>
  <si>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</si>
  <si>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</si>
  <si>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</si>
  <si>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</si>
  <si>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</si>
  <si>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</si>
  <si>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</si>
  <si>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</si>
  <si>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</si>
  <si>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</si>
  <si>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</si>
  <si>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</si>
  <si>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</si>
  <si>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</si>
  <si>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</si>
  <si>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</si>
  <si>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</si>
  <si>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</si>
  <si>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</si>
  <si>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</si>
  <si>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</si>
  <si>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</si>
  <si>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</si>
  <si>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</si>
  <si>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</si>
  <si>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</si>
  <si>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</si>
  <si>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</si>
  <si>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</si>
  <si>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</si>
  <si>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</si>
  <si>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</si>
  <si>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</si>
  <si>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</si>
  <si>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</si>
  <si>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</si>
  <si>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</si>
  <si>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</si>
  <si>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</si>
  <si>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</si>
  <si>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</si>
  <si>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</si>
  <si>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</si>
  <si>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</si>
  <si>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</si>
  <si>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</si>
  <si>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</si>
  <si>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</si>
  <si>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</si>
  <si>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</si>
  <si>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</si>
  <si>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</si>
  <si>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</si>
  <si>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</si>
  <si>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</si>
  <si>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</si>
  <si>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</si>
  <si>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</si>
  <si>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</si>
  <si>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</si>
  <si>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</si>
  <si>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</si>
  <si>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</si>
  <si>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</si>
  <si>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</si>
  <si>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</si>
  <si>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</si>
  <si>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</si>
  <si>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</si>
  <si>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</si>
  <si>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</si>
  <si>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</si>
  <si>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</si>
  <si>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</si>
  <si>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</si>
  <si>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</si>
  <si>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</si>
  <si>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</si>
  <si>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</si>
  <si>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</si>
  <si>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</si>
  <si>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</si>
  <si>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</si>
  <si>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</si>
  <si>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</si>
  <si>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</si>
  <si>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</si>
  <si>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</si>
  <si>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</si>
  <si>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</si>
  <si>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</si>
  <si>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</si>
  <si>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</si>
  <si>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</si>
  <si>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</si>
  <si>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</si>
  <si>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</si>
  <si>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</si>
  <si>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</si>
  <si>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</si>
  <si>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</si>
  <si>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</si>
  <si>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</si>
  <si>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</si>
  <si>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</si>
  <si>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</si>
  <si>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</si>
  <si>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</si>
  <si>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</si>
  <si>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</si>
  <si>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</si>
  <si>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</si>
  <si>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</si>
  <si>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</si>
  <si>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</si>
  <si>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</si>
  <si>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</si>
  <si>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</si>
  <si>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</si>
  <si>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</si>
  <si>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</si>
  <si>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</si>
  <si>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</si>
  <si>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</si>
  <si>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</si>
  <si>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</si>
  <si>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</si>
  <si>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</si>
  <si>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</si>
  <si>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</si>
  <si>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</si>
  <si>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</si>
  <si>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</si>
  <si>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</si>
  <si>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</si>
  <si>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</si>
  <si>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</si>
  <si>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</si>
  <si>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</si>
  <si>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</si>
  <si>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</si>
  <si>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</si>
  <si>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</si>
  <si>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</si>
  <si>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</si>
  <si>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</si>
  <si>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</si>
  <si>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</si>
  <si>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</si>
  <si>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</si>
  <si>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</si>
  <si>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</si>
  <si>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</si>
  <si>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</si>
  <si>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</si>
  <si>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</si>
  <si>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</si>
  <si>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</si>
  <si>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</si>
  <si>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</si>
  <si>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</si>
  <si>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</si>
  <si>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</si>
  <si>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</si>
  <si>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</si>
  <si>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</si>
  <si>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</si>
  <si>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</si>
  <si>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</si>
  <si>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</si>
  <si>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</si>
  <si>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</si>
  <si>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</si>
  <si>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</si>
  <si>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</si>
  <si>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</si>
  <si>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</si>
  <si>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</si>
  <si>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</si>
  <si>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</si>
  <si>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</si>
  <si>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</si>
  <si>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</si>
  <si>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</si>
  <si>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</si>
  <si>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</si>
  <si>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</si>
  <si>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</si>
  <si>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</si>
  <si>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</si>
  <si>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</si>
  <si>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</si>
  <si>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</si>
  <si>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</si>
  <si>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</si>
  <si>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</si>
  <si>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</si>
  <si>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</si>
  <si>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</si>
  <si>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</si>
  <si>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</si>
  <si>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</si>
  <si>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</si>
  <si>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</si>
  <si>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</si>
  <si>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</si>
  <si>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</si>
  <si>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</si>
  <si>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</si>
  <si>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</si>
  <si>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</si>
  <si>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</si>
  <si>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</si>
  <si>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</si>
  <si>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</si>
  <si>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</si>
  <si>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</si>
  <si>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</si>
  <si>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</si>
  <si>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</si>
  <si>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</si>
  <si>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</si>
  <si>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</si>
  <si>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</si>
  <si>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</si>
  <si>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</si>
  <si>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</si>
  <si>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</si>
  <si>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</si>
  <si>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</si>
  <si>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</si>
  <si>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</si>
  <si>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</si>
  <si>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</si>
  <si>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</si>
  <si>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</si>
  <si>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</si>
  <si>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</si>
  <si>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</si>
  <si>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</si>
  <si>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</si>
  <si>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</si>
  <si>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</si>
  <si>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</si>
  <si>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</si>
  <si>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</si>
  <si>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</si>
  <si>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</si>
  <si>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</si>
  <si>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</si>
  <si>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</si>
  <si>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</si>
  <si>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</si>
  <si>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</si>
  <si>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</si>
  <si>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</si>
  <si>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</si>
  <si>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</si>
  <si>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</si>
  <si>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</si>
  <si>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</si>
  <si>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</si>
  <si>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</si>
  <si>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</si>
  <si>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</si>
  <si>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</si>
  <si>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</si>
  <si>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</si>
  <si>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</si>
  <si>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</si>
  <si>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</si>
  <si>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</si>
  <si>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</si>
  <si>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</si>
  <si>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</si>
  <si>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</si>
  <si>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</si>
  <si>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</si>
  <si>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</si>
  <si>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</si>
  <si>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</si>
  <si>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</si>
  <si>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</si>
  <si>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</si>
  <si>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</si>
  <si>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</si>
  <si>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</si>
  <si>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</si>
  <si>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</si>
  <si>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</si>
  <si>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</si>
  <si>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</si>
  <si>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</si>
  <si>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</si>
  <si>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</si>
  <si>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</si>
  <si>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</si>
  <si>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</si>
  <si>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</si>
  <si>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</si>
  <si>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</si>
  <si>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</si>
  <si>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</si>
  <si>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</si>
  <si>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</si>
  <si>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</si>
  <si>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</si>
  <si>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</si>
  <si>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</si>
  <si>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</si>
  <si>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</si>
  <si>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</si>
  <si>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</si>
  <si>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</si>
  <si>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</si>
  <si>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</si>
  <si>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</si>
  <si>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</si>
  <si>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</si>
  <si>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</si>
  <si>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</si>
  <si>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</si>
  <si>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</si>
  <si>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</si>
  <si>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</si>
  <si>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</si>
  <si>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</si>
  <si>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</si>
  <si>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</si>
  <si>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</si>
  <si>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</si>
  <si>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</si>
  <si>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</si>
  <si>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</si>
  <si>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</si>
  <si>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</si>
  <si>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</si>
  <si>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</si>
  <si>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</si>
  <si>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</si>
  <si>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</si>
  <si>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</si>
  <si>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</si>
  <si>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</si>
  <si>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</si>
  <si>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</si>
  <si>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</si>
  <si>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</si>
  <si>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</si>
  <si>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</si>
  <si>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</si>
  <si>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</si>
  <si>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</si>
  <si>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</si>
  <si>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</si>
  <si>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</si>
  <si>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</si>
  <si>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</si>
  <si>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</si>
  <si>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</si>
  <si>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</si>
  <si>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</si>
  <si>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</si>
  <si>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</si>
  <si>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</si>
  <si>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</si>
  <si>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</si>
  <si>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</si>
  <si>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</si>
  <si>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</si>
  <si>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</si>
  <si>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</si>
  <si>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</si>
  <si>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</si>
  <si>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</si>
  <si>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</si>
  <si>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</si>
  <si>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</si>
  <si>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</si>
  <si>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</si>
  <si>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</si>
  <si>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</si>
  <si>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</si>
  <si>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</si>
  <si>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</si>
  <si>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</si>
  <si>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</si>
  <si>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</si>
  <si>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</si>
  <si>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</si>
  <si>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</si>
  <si>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</si>
  <si>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</si>
  <si>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</si>
  <si>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</si>
  <si>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</si>
  <si>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</si>
  <si>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</si>
  <si>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</si>
  <si>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</si>
  <si>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</si>
  <si>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</si>
  <si>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</si>
  <si>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</si>
  <si>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</si>
  <si>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</si>
  <si>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</si>
  <si>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</si>
  <si>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</si>
  <si>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</si>
  <si>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</si>
  <si>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</si>
  <si>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</si>
  <si>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</si>
  <si>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</si>
  <si>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</si>
  <si>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</si>
  <si>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</si>
  <si>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</si>
  <si>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</si>
  <si>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</si>
  <si>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</si>
  <si>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</si>
  <si>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</si>
  <si>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</si>
  <si>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</si>
  <si>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</si>
  <si>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</si>
  <si>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</si>
  <si>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</si>
  <si>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</si>
  <si>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</si>
  <si>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</si>
  <si>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</si>
  <si>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</si>
  <si>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</si>
  <si>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</si>
  <si>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</si>
  <si>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</si>
  <si>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</si>
  <si>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</si>
  <si>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</si>
  <si>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</si>
  <si>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</si>
  <si>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</si>
  <si>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</si>
  <si>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</si>
  <si>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</si>
  <si>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</si>
  <si>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</si>
  <si>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</si>
  <si>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</si>
  <si>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</si>
  <si>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</si>
  <si>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</si>
  <si>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</si>
  <si>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</si>
  <si>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</si>
  <si>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</si>
  <si>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</si>
  <si>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</si>
  <si>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</si>
  <si>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</si>
  <si>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</si>
  <si>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</si>
  <si>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</si>
  <si>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</si>
  <si>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</si>
  <si>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</si>
  <si>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</si>
  <si>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</si>
  <si>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</si>
  <si>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</si>
  <si>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</si>
  <si>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</si>
  <si>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</si>
  <si>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</si>
  <si>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</si>
  <si>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</si>
  <si>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</si>
  <si>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</si>
  <si>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</si>
  <si>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</si>
  <si>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</si>
  <si>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</si>
  <si>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</si>
  <si>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</si>
  <si>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</si>
  <si>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</si>
  <si>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</si>
  <si>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</si>
  <si>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</si>
  <si>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</si>
  <si>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</si>
  <si>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</si>
  <si>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</si>
  <si>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</si>
  <si>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</si>
  <si>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</si>
  <si>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</si>
  <si>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</si>
  <si>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</si>
  <si>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</si>
  <si>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</si>
  <si>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</si>
  <si>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</si>
  <si>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</si>
  <si>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</si>
  <si>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</si>
  <si>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</si>
  <si>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</si>
  <si>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</si>
  <si>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</si>
  <si>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</si>
  <si>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</si>
  <si>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</si>
  <si>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</si>
  <si>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</si>
  <si>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</si>
  <si>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</si>
  <si>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</si>
  <si>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</si>
  <si>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</si>
  <si>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</si>
  <si>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</si>
  <si>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</si>
  <si>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</si>
  <si>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</si>
  <si>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</si>
  <si>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</si>
  <si>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</si>
  <si>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</si>
  <si>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</si>
  <si>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</si>
  <si>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</si>
  <si>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</si>
  <si>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</si>
  <si>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</si>
  <si>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</si>
  <si>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</si>
  <si>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</si>
  <si>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</si>
  <si>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</si>
  <si>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</si>
  <si>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</si>
  <si>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</si>
  <si>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</si>
  <si>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</si>
  <si>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</si>
  <si>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</si>
  <si>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</si>
  <si>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</si>
  <si>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</si>
  <si>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</si>
  <si>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</si>
  <si>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</si>
  <si>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</si>
  <si>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</si>
  <si>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</si>
  <si>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</si>
  <si>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</si>
  <si>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</si>
  <si>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</si>
  <si>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</si>
  <si>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</si>
  <si>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</si>
  <si>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</si>
  <si>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</si>
  <si>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</si>
  <si>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</si>
  <si>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</si>
  <si>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</si>
  <si>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</si>
  <si>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</si>
  <si>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</si>
  <si>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</si>
  <si>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</si>
  <si>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</si>
  <si>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</si>
  <si>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</si>
  <si>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</si>
  <si>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</si>
  <si>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</si>
  <si>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</si>
  <si>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</si>
  <si>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</si>
  <si>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</si>
  <si>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</si>
  <si>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</si>
  <si>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</si>
  <si>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</si>
  <si>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</si>
  <si>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</si>
  <si>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</si>
  <si>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</si>
  <si>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</si>
  <si>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</si>
  <si>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</si>
  <si>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</si>
  <si>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</si>
  <si>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</si>
  <si>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</si>
  <si>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</si>
  <si>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</si>
  <si>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</si>
  <si>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</si>
  <si>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</si>
  <si>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</si>
  <si>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</si>
  <si>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</si>
  <si>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</si>
  <si>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</si>
  <si>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</si>
  <si>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</si>
  <si>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</si>
  <si>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</si>
  <si>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</si>
  <si>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</si>
  <si>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</si>
  <si>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</si>
  <si>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</si>
  <si>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</si>
  <si>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</si>
  <si>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</si>
  <si>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</si>
  <si>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</si>
  <si>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</si>
  <si>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</si>
  <si>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</si>
  <si>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</si>
  <si>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</si>
  <si>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</si>
  <si>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</si>
  <si>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</si>
  <si>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</si>
  <si>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</si>
  <si>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</si>
  <si>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</si>
  <si>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</si>
  <si>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</si>
  <si>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</si>
  <si>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</si>
  <si>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</si>
  <si>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</si>
  <si>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</si>
  <si>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</si>
  <si>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</si>
  <si>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</si>
  <si>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</si>
  <si>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</si>
  <si>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</si>
  <si>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</si>
  <si>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</si>
  <si>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</si>
  <si>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</si>
  <si>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</si>
  <si>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</si>
  <si>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</si>
  <si>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</si>
  <si>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</si>
  <si>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</si>
  <si>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</si>
  <si>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</si>
  <si>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</si>
  <si>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</si>
  <si>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</si>
  <si>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</si>
  <si>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</si>
  <si>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</si>
  <si>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</si>
  <si>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</si>
  <si>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</si>
  <si>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</si>
  <si>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</si>
  <si>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</si>
  <si>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</si>
  <si>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</si>
  <si>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</si>
  <si>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</si>
  <si>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</si>
  <si>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</si>
  <si>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</si>
  <si>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</si>
  <si>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</si>
  <si>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</si>
  <si>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</si>
  <si>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</si>
  <si>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</si>
  <si>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</si>
  <si>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</si>
  <si>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</si>
  <si>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</si>
  <si>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</si>
  <si>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</si>
  <si>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</si>
  <si>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</si>
  <si>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</si>
  <si>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</si>
  <si>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</si>
  <si>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</si>
  <si>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</si>
  <si>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</si>
  <si>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</si>
  <si>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</si>
  <si>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</si>
  <si>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</si>
  <si>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</si>
  <si>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</si>
  <si>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</si>
  <si>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</si>
  <si>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</si>
  <si>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</si>
  <si>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</si>
  <si>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</si>
  <si>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</si>
  <si>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</si>
  <si>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</si>
  <si>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</si>
  <si>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</si>
  <si>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</si>
  <si>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</si>
  <si>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</si>
  <si>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</si>
  <si>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</si>
  <si>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</si>
  <si>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</si>
  <si>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</si>
  <si>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</si>
  <si>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</si>
  <si>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</si>
  <si>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</si>
  <si>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</si>
  <si>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</si>
  <si>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</si>
  <si>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</si>
  <si>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</si>
  <si>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</si>
  <si>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</si>
  <si>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</si>
  <si>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</si>
  <si>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</si>
  <si>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</si>
  <si>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</si>
  <si>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</si>
  <si>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</si>
  <si>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</si>
  <si>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</si>
  <si>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</si>
  <si>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</si>
  <si>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</si>
  <si>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</si>
  <si>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</si>
  <si>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</si>
  <si>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</si>
  <si>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</si>
  <si>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</si>
  <si>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</si>
  <si>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</si>
  <si>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</si>
  <si>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</si>
  <si>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</si>
  <si>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</si>
  <si>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</si>
  <si>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</si>
  <si>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</si>
  <si>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</si>
  <si>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</si>
  <si>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</si>
  <si>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</si>
  <si>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</si>
  <si>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</si>
  <si>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</si>
  <si>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</si>
  <si>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</si>
  <si>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</si>
  <si>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</si>
  <si>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</si>
  <si>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</si>
  <si>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</si>
  <si>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</si>
  <si>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</si>
  <si>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</si>
  <si>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</si>
  <si>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</si>
  <si>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</si>
  <si>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</si>
  <si>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</si>
  <si>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</si>
  <si>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</si>
  <si>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</si>
  <si>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</si>
  <si>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</si>
  <si>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</si>
  <si>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</si>
  <si>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</si>
  <si>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</si>
  <si>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</si>
  <si>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</si>
  <si>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</si>
  <si>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</si>
  <si>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</si>
  <si>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</si>
  <si>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</si>
  <si>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</si>
  <si>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</si>
  <si>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</si>
  <si>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</si>
  <si>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</si>
  <si>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</si>
  <si>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</si>
  <si>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</si>
  <si>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</si>
  <si>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</si>
  <si>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</si>
  <si>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</si>
  <si>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</si>
  <si>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</si>
  <si>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</si>
  <si>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</si>
  <si>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</si>
  <si>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</si>
  <si>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</si>
  <si>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</si>
  <si>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</si>
  <si>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</si>
  <si>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</si>
  <si>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</si>
  <si>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</si>
  <si>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</si>
  <si>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</si>
  <si>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</si>
  <si>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</si>
  <si>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</si>
  <si>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</si>
  <si>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</si>
  <si>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</si>
  <si>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</si>
  <si>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</si>
  <si>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</si>
  <si>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</si>
  <si>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</si>
  <si>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</si>
  <si>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</si>
  <si>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</si>
  <si>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</si>
  <si>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</si>
  <si>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</si>
  <si>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</si>
  <si>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</si>
  <si>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</si>
  <si>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</si>
  <si>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</si>
  <si>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</si>
  <si>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</si>
  <si>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</si>
  <si>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</si>
  <si>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</si>
  <si>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</si>
  <si>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</si>
  <si>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</si>
  <si>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</si>
  <si>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</si>
  <si>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</si>
  <si>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</si>
  <si>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</si>
  <si>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</si>
  <si>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</si>
  <si>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</si>
  <si>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</si>
  <si>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</si>
  <si>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</si>
  <si>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</si>
  <si>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</si>
  <si>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</si>
  <si>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</si>
  <si>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</si>
  <si>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</si>
  <si>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</si>
  <si>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</si>
  <si>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</si>
  <si>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</si>
  <si>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</si>
  <si>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</si>
  <si>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</si>
  <si>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</si>
  <si>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</si>
  <si>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</si>
  <si>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</si>
  <si>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</si>
  <si>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</si>
  <si>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</si>
  <si>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</si>
  <si>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</si>
  <si>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</si>
  <si>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</si>
  <si>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</si>
  <si>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</si>
  <si>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</si>
  <si>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</si>
  <si>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</si>
  <si>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</si>
  <si>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</si>
  <si>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</si>
  <si>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</si>
  <si>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</si>
  <si>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</si>
  <si>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</si>
  <si>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</si>
  <si>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</si>
  <si>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</si>
  <si>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</si>
  <si>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</si>
  <si>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</si>
  <si>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</si>
  <si>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</si>
  <si>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</si>
  <si>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</si>
  <si>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</si>
  <si>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</si>
  <si>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</si>
  <si>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</si>
  <si>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</si>
  <si>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</si>
  <si>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</si>
  <si>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</si>
  <si>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</si>
  <si>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</si>
  <si>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</si>
  <si>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</si>
  <si>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</si>
  <si>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</si>
  <si>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</si>
  <si>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</si>
  <si>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</si>
  <si>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</si>
  <si>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</si>
  <si>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</si>
  <si>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</si>
  <si>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</si>
  <si>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</si>
  <si>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</si>
  <si>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</si>
  <si>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</si>
  <si>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</si>
  <si>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</si>
  <si>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</si>
  <si>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</si>
  <si>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</si>
  <si>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</si>
  <si>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</si>
  <si>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</si>
  <si>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</si>
  <si>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</si>
  <si>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</si>
  <si>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</si>
  <si>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</si>
  <si>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</si>
  <si>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</si>
  <si>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</si>
  <si>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</si>
  <si>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</si>
  <si>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</si>
  <si>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</si>
  <si>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</si>
  <si>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</si>
  <si>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</si>
  <si>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</si>
  <si>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</si>
  <si>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</si>
  <si>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</si>
  <si>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</si>
  <si>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</si>
  <si>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</si>
  <si>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</si>
  <si>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</si>
  <si>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</si>
  <si>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</si>
  <si>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</si>
  <si>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</si>
  <si>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</si>
  <si>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</si>
  <si>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</si>
  <si>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</si>
  <si>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</si>
  <si>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</si>
  <si>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</si>
  <si>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</si>
  <si>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</si>
  <si>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</si>
  <si>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</si>
  <si>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</si>
  <si>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</si>
  <si>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</si>
  <si>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</si>
  <si>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</si>
  <si>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</si>
  <si>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</si>
  <si>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</si>
  <si>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</si>
  <si>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</si>
  <si>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</si>
  <si>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</si>
  <si>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</si>
  <si>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</si>
  <si>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</si>
  <si>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</si>
  <si>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</si>
  <si>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</si>
  <si>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</si>
  <si>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</si>
  <si>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</si>
  <si>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</si>
  <si>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</si>
  <si>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</si>
  <si>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</si>
  <si>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</si>
  <si>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</si>
  <si>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</si>
  <si>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</si>
  <si>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</si>
  <si>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</si>
  <si>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</si>
  <si>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</si>
  <si>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</si>
  <si>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</si>
  <si>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</si>
  <si>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</si>
  <si>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</si>
  <si>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</si>
  <si>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</si>
  <si>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</si>
  <si>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</si>
  <si>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</si>
  <si>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</si>
  <si>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</si>
  <si>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</si>
  <si>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</si>
  <si>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</si>
  <si>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</si>
  <si>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</si>
  <si>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</si>
  <si>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</si>
  <si>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</si>
  <si>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</si>
  <si>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</si>
  <si>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</si>
  <si>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</si>
  <si>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</si>
  <si>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</si>
  <si>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</si>
  <si>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</si>
  <si>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</si>
  <si>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</si>
  <si>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</si>
  <si>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</si>
  <si>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</si>
  <si>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</si>
  <si>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</si>
  <si>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</si>
  <si>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</si>
  <si>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</si>
  <si>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</si>
  <si>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</si>
  <si>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</si>
  <si>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</si>
  <si>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</si>
  <si>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</si>
  <si>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</si>
  <si>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</si>
  <si>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</si>
  <si>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</si>
  <si>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</si>
  <si>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</si>
  <si>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</si>
  <si>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</si>
  <si>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</si>
  <si>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</si>
  <si>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</si>
  <si>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</si>
  <si>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</si>
  <si>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</si>
  <si>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</si>
  <si>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</si>
  <si>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</si>
  <si>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</si>
  <si>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</si>
  <si>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</si>
  <si>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</si>
  <si>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</si>
  <si>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</si>
  <si>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</si>
  <si>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</si>
  <si>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</si>
  <si>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</si>
  <si>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</si>
  <si>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</si>
  <si>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</si>
  <si>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</si>
  <si>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</si>
  <si>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</si>
  <si>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</si>
  <si>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</si>
  <si>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</si>
  <si>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</si>
  <si>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</si>
  <si>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</si>
  <si>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</si>
  <si>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</si>
  <si>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</si>
  <si>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</si>
  <si>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</si>
  <si>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</si>
  <si>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</si>
  <si>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</si>
  <si>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</si>
  <si>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</si>
  <si>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</si>
  <si>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</si>
  <si>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</si>
  <si>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</si>
  <si>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</si>
  <si>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</si>
  <si>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</si>
  <si>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</si>
  <si>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</si>
  <si>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</si>
  <si>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</si>
  <si>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</si>
  <si>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</si>
  <si>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</si>
  <si>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</si>
  <si>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</si>
  <si>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</si>
  <si>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</si>
  <si>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</si>
  <si>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</si>
  <si>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</si>
  <si>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</si>
  <si>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</si>
  <si>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</si>
  <si>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</si>
  <si>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</si>
  <si>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</si>
  <si>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</si>
  <si>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</si>
  <si>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</si>
  <si>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</si>
  <si>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</si>
  <si>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</si>
  <si>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</si>
  <si>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</si>
  <si>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</si>
  <si>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</si>
  <si>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</si>
  <si>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</si>
  <si>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</si>
  <si>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</si>
  <si>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</si>
  <si>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</si>
  <si>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</si>
  <si>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</si>
  <si>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</si>
  <si>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</si>
  <si>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</si>
  <si>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</si>
  <si>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</si>
  <si>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</si>
  <si>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</si>
  <si>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</si>
  <si>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</si>
  <si>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</si>
  <si>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</si>
  <si>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</si>
  <si>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</si>
  <si>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</si>
  <si>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</si>
  <si>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</si>
  <si>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</si>
  <si>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</si>
  <si>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</si>
  <si>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</si>
  <si>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</si>
  <si>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</si>
  <si>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</si>
  <si>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</si>
  <si>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</si>
  <si>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</si>
  <si>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</si>
  <si>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</si>
  <si>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</si>
  <si>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</si>
  <si>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</si>
  <si>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</si>
  <si>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</si>
  <si>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</si>
  <si>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</si>
  <si>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</si>
  <si>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</si>
  <si>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</si>
  <si>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</si>
  <si>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</si>
  <si>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</si>
  <si>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</si>
  <si>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</si>
  <si>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</si>
  <si>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</si>
  <si>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</si>
  <si>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</si>
  <si>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</si>
  <si>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</si>
  <si>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</si>
  <si>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</si>
  <si>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</si>
  <si>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</si>
  <si>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</si>
  <si>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</si>
  <si>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</si>
  <si>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</si>
  <si>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</si>
  <si>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</si>
  <si>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</si>
  <si>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</si>
  <si>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</si>
  <si>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</si>
  <si>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</si>
  <si>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</si>
  <si>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</si>
  <si>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</si>
  <si>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</si>
  <si>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</si>
  <si>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</si>
  <si>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</si>
  <si>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</si>
  <si>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</si>
  <si>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</si>
  <si>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</si>
  <si>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</si>
  <si>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</si>
  <si>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</si>
  <si>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</si>
  <si>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</si>
  <si>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</si>
  <si>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</si>
  <si>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</si>
  <si>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</si>
  <si>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</si>
  <si>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</si>
  <si>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</si>
  <si>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</si>
  <si>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</si>
  <si>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</si>
  <si>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</si>
  <si>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</si>
  <si>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</si>
  <si>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</si>
  <si>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</si>
  <si>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</si>
  <si>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</si>
  <si>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</si>
  <si>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</si>
  <si>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</si>
  <si>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</si>
  <si>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</si>
  <si>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</si>
  <si>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</si>
  <si>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</si>
  <si>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</si>
  <si>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</si>
  <si>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</si>
  <si>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</si>
  <si>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</si>
  <si>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</si>
  <si>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</si>
  <si>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</si>
  <si>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</si>
  <si>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</si>
  <si>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</si>
  <si>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</si>
  <si>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</si>
  <si>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</si>
  <si>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</si>
  <si>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</si>
  <si>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</si>
  <si>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</si>
  <si>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</si>
  <si>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</si>
  <si>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</si>
  <si>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</si>
  <si>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</si>
  <si>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</si>
  <si>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</si>
  <si>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</si>
  <si>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</si>
  <si>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</si>
  <si>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</si>
  <si>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</si>
  <si>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</si>
  <si>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</si>
  <si>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</si>
  <si>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</si>
  <si>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</si>
  <si>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</si>
  <si>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</si>
  <si>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</si>
  <si>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</si>
  <si>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</si>
  <si>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</si>
  <si>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</si>
  <si>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</si>
  <si>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</si>
  <si>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</si>
  <si>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</si>
  <si>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</si>
  <si>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</si>
  <si>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</si>
  <si>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</si>
  <si>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</si>
  <si>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</si>
  <si>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</si>
  <si>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</si>
  <si>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</si>
  <si>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</si>
  <si>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</si>
  <si>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</si>
  <si>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</si>
  <si>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</si>
  <si>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</si>
  <si>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</si>
  <si>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</si>
  <si>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</si>
  <si>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</si>
  <si>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</si>
  <si>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</si>
  <si>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</si>
  <si>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</si>
  <si>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</si>
  <si>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</si>
  <si>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</si>
  <si>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</si>
  <si>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</si>
  <si>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</si>
  <si>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</si>
  <si>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</si>
  <si>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</si>
  <si>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</si>
  <si>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</si>
  <si>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</si>
  <si>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</si>
  <si>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</si>
  <si>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</si>
  <si>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</si>
  <si>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</si>
  <si>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</si>
  <si>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</si>
  <si>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</si>
  <si>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</si>
  <si>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</si>
  <si>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</si>
  <si>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</si>
  <si>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</si>
  <si>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</si>
  <si>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</si>
  <si>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</si>
  <si>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</si>
  <si>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</si>
  <si>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</si>
  <si>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</si>
  <si>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</si>
  <si>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</si>
  <si>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</si>
  <si>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</si>
  <si>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</si>
  <si>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</si>
  <si>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</si>
  <si>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</si>
  <si>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</si>
  <si>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</si>
  <si>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</si>
  <si>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</si>
  <si>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</si>
  <si>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</si>
  <si>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</si>
  <si>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</si>
  <si>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</si>
  <si>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</si>
  <si>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</si>
  <si>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</si>
  <si>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</si>
  <si>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</si>
  <si>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</si>
  <si>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</si>
  <si>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</si>
  <si>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</si>
  <si>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</si>
  <si>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</si>
  <si>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</si>
  <si>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</si>
  <si>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</si>
  <si>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</si>
  <si>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</si>
  <si>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</si>
  <si>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</si>
  <si>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</si>
  <si>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</si>
  <si>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</si>
  <si>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</si>
  <si>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</si>
  <si>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</si>
  <si>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</si>
  <si>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</si>
  <si>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</si>
  <si>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</si>
  <si>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</si>
  <si>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</si>
  <si>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</si>
  <si>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</si>
  <si>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</si>
  <si>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</si>
  <si>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</si>
  <si>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</si>
  <si>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</si>
  <si>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</si>
  <si>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</si>
  <si>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</si>
  <si>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</si>
  <si>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</si>
  <si>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</si>
  <si>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</si>
  <si>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</si>
  <si>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</si>
  <si>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</si>
  <si>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</si>
  <si>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</si>
  <si>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</si>
  <si>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</si>
  <si>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</si>
  <si>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</si>
  <si>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</si>
  <si>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</si>
  <si>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</si>
  <si>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</si>
  <si>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</si>
  <si>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</si>
  <si>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</si>
  <si>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</si>
  <si>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</si>
  <si>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</si>
  <si>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</si>
  <si>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</si>
  <si>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</si>
  <si>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</si>
  <si>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</si>
  <si>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</si>
  <si>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</si>
  <si>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</si>
  <si>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</si>
  <si>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</si>
  <si>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</si>
  <si>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</si>
  <si>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</si>
  <si>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</si>
  <si>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</si>
  <si>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</si>
  <si>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</si>
  <si>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</si>
  <si>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</si>
  <si>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</si>
  <si>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</si>
  <si>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</si>
  <si>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</si>
  <si>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</si>
  <si>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</si>
  <si>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</si>
  <si>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</si>
  <si>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</si>
  <si>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</si>
  <si>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</si>
  <si>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</si>
  <si>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</si>
  <si>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</si>
  <si>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</si>
  <si>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</si>
  <si>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</si>
  <si>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</si>
  <si>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</si>
  <si>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</si>
  <si>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</si>
  <si>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</si>
  <si>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</si>
  <si>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</si>
  <si>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</si>
  <si>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</si>
  <si>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</si>
  <si>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</si>
  <si>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</si>
  <si>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</si>
  <si>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</si>
  <si>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</si>
  <si>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</si>
  <si>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</si>
  <si>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</si>
  <si>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</si>
  <si>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</si>
  <si>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</si>
  <si>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</si>
  <si>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</si>
  <si>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</si>
  <si>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</si>
  <si>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</si>
  <si>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</si>
  <si>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</si>
  <si>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</si>
  <si>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</si>
  <si>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</si>
  <si>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</si>
  <si>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</si>
  <si>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</si>
  <si>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</si>
  <si>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</si>
  <si>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</si>
  <si>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</si>
  <si>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</si>
  <si>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</si>
  <si>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</si>
  <si>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</si>
  <si>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</si>
  <si>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</si>
  <si>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</si>
  <si>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</si>
  <si>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</si>
  <si>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</si>
  <si>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</si>
  <si>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</si>
  <si>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</si>
  <si>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</si>
  <si>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</si>
  <si>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</si>
  <si>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</si>
  <si>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</si>
  <si>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</si>
  <si>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</si>
  <si>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</si>
  <si>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</si>
  <si>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</si>
  <si>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</si>
  <si>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</si>
  <si>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</si>
  <si>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</si>
  <si>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</si>
  <si>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</si>
  <si>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</si>
  <si>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</si>
  <si>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</si>
  <si>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</si>
  <si>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</si>
  <si>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</si>
  <si>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</si>
  <si>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</si>
  <si>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</si>
  <si>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</si>
  <si>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</si>
  <si>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</si>
  <si>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</si>
  <si>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</si>
  <si>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</si>
  <si>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</si>
  <si>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</si>
  <si>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</si>
  <si>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</si>
  <si>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</si>
  <si>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</si>
  <si>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</si>
  <si>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</si>
  <si>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</si>
  <si>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</si>
  <si>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</si>
  <si>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</si>
  <si>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</si>
  <si>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</si>
  <si>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</si>
  <si>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</si>
  <si>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</si>
  <si>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</si>
  <si>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</si>
  <si>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</si>
  <si>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</si>
  <si>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</si>
  <si>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</si>
  <si>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</si>
  <si>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</si>
  <si>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</si>
  <si>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</si>
  <si>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</si>
  <si>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</si>
  <si>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</si>
  <si>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</si>
  <si>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</si>
  <si>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</si>
  <si>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</si>
  <si>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</si>
  <si>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</si>
  <si>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</si>
  <si>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</si>
  <si>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</si>
  <si>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</si>
  <si>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</si>
  <si>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</si>
  <si>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</si>
  <si>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</si>
  <si>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</si>
  <si>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</si>
  <si>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</si>
  <si>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</si>
  <si>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</si>
  <si>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</si>
  <si>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</si>
  <si>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</si>
  <si>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</si>
  <si>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</si>
  <si>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</si>
  <si>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</si>
  <si>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</si>
  <si>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</si>
  <si>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</si>
  <si>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</si>
  <si>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</si>
  <si>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</si>
  <si>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</si>
  <si>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</si>
  <si>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</si>
  <si>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</si>
  <si>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</si>
  <si>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</si>
  <si>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</si>
  <si>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</si>
  <si>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</si>
  <si>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</si>
  <si>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</si>
  <si>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</si>
  <si>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</si>
  <si>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</si>
  <si>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</si>
  <si>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</si>
  <si>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</si>
  <si>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</si>
  <si>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</si>
  <si>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</si>
  <si>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</si>
  <si>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</si>
  <si>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</si>
  <si>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</si>
  <si>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</si>
  <si>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</si>
  <si>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</si>
  <si>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</si>
  <si>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</si>
  <si>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</si>
  <si>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</si>
  <si>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</si>
  <si>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</si>
  <si>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</si>
  <si>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</si>
  <si>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</si>
  <si>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</si>
  <si>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</si>
  <si>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</si>
  <si>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</si>
  <si>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</si>
  <si>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</si>
  <si>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</si>
  <si>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</si>
  <si>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</si>
  <si>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</si>
  <si>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</si>
  <si>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</si>
  <si>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</si>
  <si>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</si>
  <si>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</si>
  <si>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</si>
  <si>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</si>
  <si>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</si>
  <si>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</si>
  <si>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</si>
  <si>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</si>
  <si>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</si>
  <si>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</si>
  <si>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</si>
  <si>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</si>
  <si>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</si>
  <si>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</si>
  <si>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</si>
  <si>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</si>
  <si>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</si>
  <si>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</si>
  <si>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</si>
  <si>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</si>
  <si>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</si>
  <si>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</si>
  <si>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</si>
  <si>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</si>
  <si>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</si>
  <si>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</si>
  <si>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</si>
  <si>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</si>
  <si>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</si>
  <si>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</si>
  <si>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</si>
  <si>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</si>
  <si>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</si>
  <si>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</si>
  <si>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</si>
  <si>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</si>
  <si>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</si>
  <si>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</si>
  <si>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</si>
  <si>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</si>
  <si>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</si>
  <si>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</si>
  <si>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</si>
  <si>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</si>
  <si>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</si>
  <si>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</si>
  <si>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</si>
  <si>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</si>
  <si>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</si>
  <si>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</si>
  <si>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</si>
  <si>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</si>
  <si>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</si>
  <si>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</si>
  <si>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</si>
  <si>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</si>
  <si>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</si>
  <si>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</si>
  <si>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</si>
  <si>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</si>
  <si>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</si>
  <si>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</si>
  <si>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</si>
  <si>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</si>
  <si>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</si>
  <si>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</si>
  <si>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</si>
  <si>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</si>
  <si>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</si>
  <si>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</si>
  <si>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</si>
  <si>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</si>
  <si>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</si>
  <si>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</si>
  <si>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</si>
  <si>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</si>
  <si>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</si>
  <si>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</si>
  <si>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</si>
  <si>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</si>
  <si>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</si>
  <si>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</si>
  <si>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</si>
  <si>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</si>
  <si>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</si>
  <si>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</si>
  <si>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</si>
  <si>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</si>
  <si>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</si>
  <si>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</si>
  <si>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</si>
  <si>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</si>
  <si>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</si>
  <si>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</si>
  <si>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</si>
  <si>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</si>
  <si>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</si>
  <si>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</si>
  <si>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</si>
  <si>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</si>
  <si>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</si>
  <si>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</si>
  <si>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</si>
  <si>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</si>
  <si>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</si>
  <si>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</si>
  <si>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</si>
  <si>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</si>
  <si>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</si>
  <si>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</si>
  <si>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</si>
  <si>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</si>
  <si>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</si>
  <si>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</si>
  <si>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</si>
  <si>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</si>
  <si>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</si>
  <si>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</si>
  <si>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</si>
  <si>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</si>
  <si>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</si>
  <si>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</si>
  <si>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</si>
  <si>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</si>
  <si>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</si>
  <si>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</si>
  <si>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</si>
  <si>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</si>
  <si>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</si>
  <si>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</si>
  <si>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</si>
  <si>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</si>
  <si>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</si>
  <si>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</si>
  <si>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</si>
  <si>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</si>
  <si>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</si>
  <si>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</si>
  <si>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</si>
  <si>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</si>
  <si>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</si>
  <si>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</si>
  <si>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</si>
  <si>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</si>
  <si>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</si>
  <si>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</si>
  <si>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</si>
  <si>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</si>
  <si>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</si>
  <si>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</si>
  <si>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</si>
  <si>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</si>
  <si>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</si>
  <si>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</si>
  <si>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</si>
  <si>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</si>
  <si>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</si>
  <si>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</si>
  <si>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</si>
  <si>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</si>
  <si>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</si>
  <si>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</si>
  <si>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</si>
  <si>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</si>
  <si>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</si>
  <si>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</si>
  <si>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</si>
  <si>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</si>
  <si>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</si>
  <si>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</si>
  <si>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</si>
  <si>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</si>
  <si>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</si>
  <si>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</si>
  <si>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</si>
  <si>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</si>
  <si>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</si>
  <si>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</si>
  <si>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</si>
  <si>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</si>
  <si>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</si>
  <si>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</si>
  <si>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</si>
  <si>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</si>
  <si>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</si>
  <si>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</si>
  <si>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</si>
  <si>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</si>
  <si>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</si>
  <si>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</si>
  <si>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</si>
  <si>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</si>
  <si>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</si>
  <si>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</si>
  <si>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</si>
  <si>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</si>
  <si>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</si>
  <si>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</si>
  <si>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</si>
  <si>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</si>
  <si>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</si>
  <si>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</si>
  <si>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</si>
  <si>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</si>
  <si>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</si>
  <si>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</si>
  <si>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</si>
  <si>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</si>
  <si>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</si>
  <si>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</si>
  <si>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</si>
  <si>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</si>
  <si>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</si>
  <si>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</si>
  <si>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</si>
  <si>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</si>
  <si>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</si>
  <si>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</si>
  <si>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</si>
  <si>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</si>
  <si>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</si>
  <si>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</si>
  <si>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</si>
  <si>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</si>
  <si>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</si>
  <si>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</si>
  <si>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</si>
  <si>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</si>
  <si>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</si>
  <si>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</si>
  <si>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</si>
  <si>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</si>
  <si>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</si>
  <si>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</si>
  <si>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</si>
  <si>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</si>
  <si>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</si>
  <si>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</si>
  <si>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</si>
  <si>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</si>
  <si>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</si>
  <si>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</si>
  <si>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</si>
  <si>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</si>
  <si>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</si>
  <si>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</si>
  <si>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</si>
  <si>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</si>
  <si>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</si>
  <si>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</si>
  <si>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</si>
  <si>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</si>
  <si>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</si>
  <si>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</si>
  <si>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</si>
  <si>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</si>
  <si>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</si>
  <si>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</si>
  <si>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</si>
  <si>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</si>
  <si>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</si>
  <si>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</si>
  <si>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</si>
  <si>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</si>
  <si>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</si>
  <si>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</si>
  <si>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</si>
  <si>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</si>
  <si>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</si>
  <si>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</si>
  <si>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</si>
  <si>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</si>
  <si>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</si>
  <si>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</si>
  <si>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</si>
  <si>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</si>
  <si>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</si>
  <si>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</si>
  <si>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</si>
  <si>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</si>
  <si>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</si>
  <si>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</si>
  <si>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</si>
  <si>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</si>
  <si>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</si>
  <si>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</si>
  <si>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</si>
  <si>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</si>
  <si>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</si>
  <si>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</si>
  <si>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</si>
  <si>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</si>
  <si>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</si>
  <si>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</si>
  <si>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</si>
  <si>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</si>
  <si>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</si>
  <si>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</si>
  <si>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</si>
  <si>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</si>
  <si>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</si>
  <si>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</si>
  <si>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</si>
  <si>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</si>
  <si>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</si>
  <si>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</si>
  <si>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</si>
  <si>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</si>
  <si>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</si>
  <si>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</si>
  <si>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</si>
  <si>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</si>
  <si>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</si>
  <si>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</si>
  <si>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</si>
  <si>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</si>
  <si>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</si>
  <si>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</si>
  <si>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</si>
  <si>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</si>
  <si>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</si>
  <si>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</si>
  <si>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</si>
  <si>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</si>
  <si>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</si>
  <si>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</si>
  <si>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</si>
  <si>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</si>
  <si>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</si>
  <si>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</si>
  <si>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</si>
  <si>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</si>
  <si>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</si>
  <si>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</si>
  <si>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</si>
  <si>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</si>
  <si>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</si>
  <si>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</si>
  <si>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</si>
  <si>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</si>
  <si>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</si>
  <si>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</si>
  <si>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</si>
  <si>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</si>
  <si>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</si>
  <si>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</si>
  <si>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</si>
  <si>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</si>
  <si>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</si>
  <si>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</si>
  <si>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</si>
  <si>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</si>
  <si>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</si>
  <si>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</si>
  <si>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</si>
  <si>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</si>
  <si>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</si>
  <si>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</si>
  <si>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</si>
  <si>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</si>
  <si>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</si>
  <si>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</si>
  <si>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</si>
  <si>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</si>
  <si>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</si>
  <si>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</si>
  <si>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</si>
  <si>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</si>
  <si>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</si>
  <si>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</si>
  <si>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</si>
  <si>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</si>
  <si>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</si>
  <si>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</si>
  <si>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</si>
  <si>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</si>
  <si>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</si>
  <si>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</si>
  <si>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</si>
  <si>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</si>
  <si>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</si>
  <si>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</si>
  <si>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</si>
  <si>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</si>
  <si>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</si>
  <si>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</si>
  <si>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</si>
  <si>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</si>
  <si>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</si>
  <si>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</si>
  <si>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</si>
  <si>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</si>
  <si>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</si>
  <si>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</si>
  <si>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</si>
  <si>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</si>
  <si>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</si>
  <si>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</si>
  <si>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</si>
  <si>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</si>
  <si>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</si>
  <si>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</si>
  <si>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</si>
  <si>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</si>
  <si>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</si>
  <si>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</si>
  <si>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</si>
  <si>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</si>
  <si>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</si>
  <si>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</si>
  <si>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</si>
  <si>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</si>
  <si>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</si>
  <si>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</si>
  <si>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</si>
  <si>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</si>
  <si>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</si>
  <si>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</si>
  <si>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</si>
  <si>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</si>
  <si>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</si>
  <si>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</si>
  <si>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</si>
  <si>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</si>
  <si>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</si>
  <si>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</si>
  <si>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</si>
  <si>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</si>
  <si>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</si>
  <si>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</si>
  <si>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</si>
  <si>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</si>
  <si>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</si>
  <si>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</si>
  <si>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</si>
  <si>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</si>
  <si>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2021-70-10001706</t>
  </si>
  <si>
    <t>CRA 18 A Nº 37-64</t>
  </si>
  <si>
    <t>2723788</t>
  </si>
  <si>
    <t>FUNSOCIAL2007@HOTMAIL.COM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</si>
</sst>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A163" sqref="A163:E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2676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900151573</v>
      </c>
      <c r="C20" s="5"/>
      <c r="D20" s="73"/>
      <c r="E20" s="5"/>
      <c r="F20" s="5"/>
      <c r="G20" s="5"/>
      <c r="H20" s="186"/>
      <c r="I20" s="148" t="s">
        <v>453</v>
      </c>
      <c r="J20" s="149" t="s">
        <v>977</v>
      </c>
      <c r="K20" s="150">
        <v>1733137046</v>
      </c>
      <c r="L20" s="151"/>
      <c r="M20" s="151">
        <v>44196</v>
      </c>
      <c r="N20" s="135">
        <f>+(M20-L20)/30</f>
        <v>1473.2</v>
      </c>
      <c r="O20" s="138"/>
      <c r="U20" s="134"/>
      <c r="V20" s="105">
        <f ca="1">NOW()</f>
        <v>44194.891750694442</v>
      </c>
      <c r="W20" s="105">
        <f ca="1">NOW()</f>
        <v>44194.891750694442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PARA EL DESARROLLO DE LA SABANA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x14ac:dyDescent="0.25">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x14ac:dyDescent="0.25">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x14ac:dyDescent="0.25">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x14ac:dyDescent="0.25">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x14ac:dyDescent="0.25">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x14ac:dyDescent="0.25">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2679</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2681</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0.05</v>
      </c>
      <c r="G179" s="164">
        <f>IF(F179&gt;0,SUM(E179+F179),"")</f>
        <v>7.0000000000000007E-2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121319593.22000001</v>
      </c>
      <c r="F185" s="92"/>
      <c r="G185" s="93"/>
      <c r="H185" s="88"/>
      <c r="I185" s="90" t="s">
        <v>2627</v>
      </c>
      <c r="J185" s="165">
        <f>+SUM(M179:M183)</f>
        <v>0.02</v>
      </c>
      <c r="K185" s="202" t="s">
        <v>2628</v>
      </c>
      <c r="L185" s="202"/>
      <c r="M185" s="94">
        <f>+J185*(SUM(K20:K35))</f>
        <v>34662740.920000002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42032</v>
      </c>
      <c r="D193" s="5"/>
      <c r="E193" s="126">
        <v>79</v>
      </c>
      <c r="F193" s="5"/>
      <c r="G193" s="5"/>
      <c r="H193" s="147" t="s">
        <v>2684</v>
      </c>
      <c r="J193" s="5"/>
      <c r="K193" s="127">
        <v>42041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2696</v>
      </c>
      <c r="J211" s="27" t="s">
        <v>2622</v>
      </c>
      <c r="K211" s="176" t="s">
        <v>2696</v>
      </c>
      <c r="L211" s="21"/>
      <c r="M211" s="21"/>
      <c r="N211" s="21"/>
      <c r="O211" s="8"/>
    </row>
    <row r="212" spans="1:15" x14ac:dyDescent="0.25">
      <c r="A212" s="9"/>
      <c r="B212" s="27" t="s">
        <v>2619</v>
      </c>
      <c r="C212" s="147" t="s">
        <v>2684</v>
      </c>
      <c r="D212" s="21"/>
      <c r="G212" s="27" t="s">
        <v>2621</v>
      </c>
      <c r="H212" s="176"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2020-12-30T01:51:06Z</cp:lastPrinted>
  <dcterms:created xsi:type="dcterms:W3CDTF">2020-10-14T21:57:42Z</dcterms:created>
  <dcterms:modified xsi:type="dcterms:W3CDTF">2020-12-30T02:25:10Z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