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C0E963F4-3F91-4E5C-8DE3-E7C7DA9586F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<sst xmlns="http://schemas.openxmlformats.org/spreadsheetml/2006/main" count="5215" uniqueCount="2771">
  <si>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</si>
  <si>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</si>
  <si>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</si>
  <si>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</si>
  <si>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</si>
  <si>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</si>
  <si>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</si>
  <si>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</si>
  <si>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</si>
  <si>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</si>
  <si>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</si>
  <si>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</si>
  <si>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</si>
  <si>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</si>
  <si>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</si>
  <si>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</si>
  <si>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</si>
  <si>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</si>
  <si>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</si>
  <si>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</si>
  <si>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</si>
  <si>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</si>
  <si>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</si>
  <si>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</si>
  <si>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</si>
  <si>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</si>
  <si>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</si>
  <si>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</si>
  <si>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</si>
  <si>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</si>
  <si>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</si>
  <si>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</si>
  <si>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</si>
  <si>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</si>
  <si>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</si>
  <si>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</si>
  <si>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</si>
  <si>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</si>
  <si>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</si>
  <si>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</si>
  <si>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</si>
  <si>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</si>
  <si>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</si>
  <si>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</si>
  <si>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</si>
  <si>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</si>
  <si>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</si>
  <si>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</si>
  <si>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</si>
  <si>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</si>
  <si>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</si>
  <si>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</si>
  <si>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</si>
  <si>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</si>
  <si>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</si>
  <si>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</si>
  <si>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</si>
  <si>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</si>
  <si>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</si>
  <si>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</si>
  <si>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</si>
  <si>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</si>
  <si>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</si>
  <si>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</si>
  <si>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</si>
  <si>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</si>
  <si>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</si>
  <si>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</si>
  <si>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</si>
  <si>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</si>
  <si>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</si>
  <si>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</si>
  <si>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</si>
  <si>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</si>
  <si>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</si>
  <si>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</si>
  <si>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</si>
  <si>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</si>
  <si>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</si>
  <si>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</si>
  <si>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</si>
  <si>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</si>
  <si>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</si>
  <si>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</si>
  <si>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</si>
  <si>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</si>
  <si>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</si>
  <si>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</si>
  <si>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</si>
  <si>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</si>
  <si>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</si>
  <si>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</si>
  <si>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</si>
  <si>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</si>
  <si>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</si>
  <si>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</si>
  <si>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</si>
  <si>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</si>
  <si>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</si>
  <si>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</si>
  <si>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</si>
  <si>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</si>
  <si>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</si>
  <si>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</si>
  <si>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</si>
  <si>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</si>
  <si>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</si>
  <si>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</si>
  <si>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</si>
  <si>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</si>
  <si>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</si>
  <si>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</si>
  <si>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</si>
  <si>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</si>
  <si>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</si>
  <si>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</si>
  <si>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</si>
  <si>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</si>
  <si>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</si>
  <si>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</si>
  <si>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</si>
  <si>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</si>
  <si>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</si>
  <si>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</si>
  <si>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</si>
  <si>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</si>
  <si>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</si>
  <si>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</si>
  <si>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</si>
  <si>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</si>
  <si>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</si>
  <si>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</si>
  <si>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</si>
  <si>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</si>
  <si>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</si>
  <si>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</si>
  <si>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</si>
  <si>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</si>
  <si>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</si>
  <si>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</si>
  <si>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</si>
  <si>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</si>
  <si>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</si>
  <si>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</si>
  <si>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</si>
  <si>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</si>
  <si>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</si>
  <si>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</si>
  <si>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</si>
  <si>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</si>
  <si>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</si>
  <si>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</si>
  <si>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</si>
  <si>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</si>
  <si>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</si>
  <si>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</si>
  <si>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</si>
  <si>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</si>
  <si>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</si>
  <si>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</si>
  <si>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</si>
  <si>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</si>
  <si>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</si>
  <si>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</si>
  <si>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</si>
  <si>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</si>
  <si>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</si>
  <si>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</si>
  <si>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</si>
  <si>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</si>
  <si>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</si>
  <si>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</si>
  <si>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</si>
  <si>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</si>
  <si>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</si>
  <si>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</si>
  <si>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</si>
  <si>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</si>
  <si>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</si>
  <si>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</si>
  <si>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</si>
  <si>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</si>
  <si>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</si>
  <si>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</si>
  <si>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</si>
  <si>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</si>
  <si>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</si>
  <si>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</si>
  <si>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</si>
  <si>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</si>
  <si>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</si>
  <si>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</si>
  <si>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</si>
  <si>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</si>
  <si>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</si>
  <si>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</si>
  <si>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</si>
  <si>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</si>
  <si>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</si>
  <si>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</si>
  <si>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</si>
  <si>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</si>
  <si>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</si>
  <si>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</si>
  <si>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</si>
  <si>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</si>
  <si>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</si>
  <si>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</si>
  <si>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</si>
  <si>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</si>
  <si>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</si>
  <si>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</si>
  <si>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</si>
  <si>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</si>
  <si>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</si>
  <si>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</si>
  <si>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</si>
  <si>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</si>
  <si>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</si>
  <si>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</si>
  <si>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</si>
  <si>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</si>
  <si>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</si>
  <si>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</si>
  <si>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</si>
  <si>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</si>
  <si>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</si>
  <si>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</si>
  <si>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</si>
  <si>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</si>
  <si>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</si>
  <si>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</si>
  <si>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</si>
  <si>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</si>
  <si>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</si>
  <si>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</si>
  <si>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</si>
  <si>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</si>
  <si>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</si>
  <si>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</si>
  <si>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</si>
  <si>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</si>
  <si>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</si>
  <si>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</si>
  <si>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</si>
  <si>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</si>
  <si>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</si>
  <si>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</si>
  <si>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</si>
  <si>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</si>
  <si>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</si>
  <si>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</si>
  <si>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</si>
  <si>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</si>
  <si>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</si>
  <si>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</si>
  <si>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</si>
  <si>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</si>
  <si>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</si>
  <si>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</si>
  <si>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</si>
  <si>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</si>
  <si>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</si>
  <si>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</si>
  <si>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</si>
  <si>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</si>
  <si>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</si>
  <si>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</si>
  <si>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</si>
  <si>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</si>
  <si>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</si>
  <si>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</si>
  <si>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</si>
  <si>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</si>
  <si>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</si>
  <si>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</si>
  <si>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</si>
  <si>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</si>
  <si>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</si>
  <si>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</si>
  <si>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</si>
  <si>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</si>
  <si>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</si>
  <si>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</si>
  <si>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</si>
  <si>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</si>
  <si>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</si>
  <si>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</si>
  <si>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</si>
  <si>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</si>
  <si>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</si>
  <si>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</si>
  <si>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</si>
  <si>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</si>
  <si>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</si>
  <si>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</si>
  <si>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</si>
  <si>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</si>
  <si>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</si>
  <si>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</si>
  <si>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</si>
  <si>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</si>
  <si>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</si>
  <si>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</si>
  <si>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</si>
  <si>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</si>
  <si>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</si>
  <si>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</si>
  <si>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</si>
  <si>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</si>
  <si>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</si>
  <si>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</si>
  <si>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</si>
  <si>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</si>
  <si>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</si>
  <si>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</si>
  <si>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</si>
  <si>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</si>
  <si>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</si>
  <si>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</si>
  <si>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</si>
  <si>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</si>
  <si>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</si>
  <si>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</si>
  <si>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</si>
  <si>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</si>
  <si>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</si>
  <si>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</si>
  <si>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</si>
  <si>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</si>
  <si>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</si>
  <si>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</si>
  <si>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</si>
  <si>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</si>
  <si>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</si>
  <si>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</si>
  <si>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</si>
  <si>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</si>
  <si>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</si>
  <si>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</si>
  <si>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</si>
  <si>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</si>
  <si>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</si>
  <si>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</si>
  <si>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</si>
  <si>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</si>
  <si>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</si>
  <si>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</si>
  <si>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</si>
  <si>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</si>
  <si>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</si>
  <si>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</si>
  <si>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</si>
  <si>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</si>
  <si>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</si>
  <si>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</si>
  <si>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</si>
  <si>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</si>
  <si>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</si>
  <si>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</si>
  <si>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</si>
  <si>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</si>
  <si>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</si>
  <si>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</si>
  <si>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</si>
  <si>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</si>
  <si>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</si>
  <si>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</si>
  <si>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</si>
  <si>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</si>
  <si>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</si>
  <si>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</si>
  <si>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</si>
  <si>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</si>
  <si>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</si>
  <si>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</si>
  <si>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</si>
  <si>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</si>
  <si>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</si>
  <si>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</si>
  <si>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</si>
  <si>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</si>
  <si>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</si>
  <si>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</si>
  <si>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</si>
  <si>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</si>
  <si>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</si>
  <si>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</si>
  <si>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</si>
  <si>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</si>
  <si>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</si>
  <si>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</si>
  <si>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</si>
  <si>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</si>
  <si>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</si>
  <si>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</si>
  <si>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</si>
  <si>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</si>
  <si>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</si>
  <si>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</si>
  <si>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</si>
  <si>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</si>
  <si>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</si>
  <si>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</si>
  <si>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</si>
  <si>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</si>
  <si>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</si>
  <si>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</si>
  <si>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</si>
  <si>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</si>
  <si>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</si>
  <si>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</si>
  <si>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</si>
  <si>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</si>
  <si>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</si>
  <si>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</si>
  <si>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</si>
  <si>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</si>
  <si>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</si>
  <si>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</si>
  <si>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</si>
  <si>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</si>
  <si>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</si>
  <si>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</si>
  <si>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</si>
  <si>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</si>
  <si>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</si>
  <si>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</si>
  <si>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</si>
  <si>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</si>
  <si>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</si>
  <si>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</si>
  <si>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</si>
  <si>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</si>
  <si>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</si>
  <si>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</si>
  <si>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</si>
  <si>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</si>
  <si>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</si>
  <si>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</si>
  <si>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</si>
  <si>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</si>
  <si>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</si>
  <si>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</si>
  <si>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</si>
  <si>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</si>
  <si>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</si>
  <si>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</si>
  <si>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</si>
  <si>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</si>
  <si>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</si>
  <si>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</si>
  <si>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</si>
  <si>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</si>
  <si>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</si>
  <si>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</si>
  <si>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</si>
  <si>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</si>
  <si>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</si>
  <si>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</si>
  <si>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</si>
  <si>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</si>
  <si>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</si>
  <si>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</si>
  <si>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</si>
  <si>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</si>
  <si>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</si>
  <si>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</si>
  <si>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</si>
  <si>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</si>
  <si>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</si>
  <si>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</si>
  <si>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</si>
  <si>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</si>
  <si>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</si>
  <si>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</si>
  <si>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</si>
  <si>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</si>
  <si>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</si>
  <si>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</si>
  <si>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</si>
  <si>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</si>
  <si>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</si>
  <si>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</si>
  <si>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</si>
  <si>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</si>
  <si>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</si>
  <si>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</si>
  <si>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</si>
  <si>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</si>
  <si>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</si>
  <si>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</si>
  <si>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</si>
  <si>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</si>
  <si>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</si>
  <si>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</si>
  <si>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</si>
  <si>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</si>
  <si>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</si>
  <si>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</si>
  <si>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</si>
  <si>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</si>
  <si>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</si>
  <si>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</si>
  <si>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</si>
  <si>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</si>
  <si>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</si>
  <si>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</si>
  <si>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</si>
  <si>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</si>
  <si>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</si>
  <si>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</si>
  <si>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</si>
  <si>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</si>
  <si>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</si>
  <si>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</si>
  <si>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</si>
  <si>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</si>
  <si>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</si>
  <si>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</si>
  <si>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</si>
  <si>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</si>
  <si>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</si>
  <si>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</si>
  <si>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</si>
  <si>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</si>
  <si>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</si>
  <si>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</si>
  <si>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</si>
  <si>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</si>
  <si>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</si>
  <si>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</si>
  <si>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</si>
  <si>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</si>
  <si>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</si>
  <si>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</si>
  <si>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</si>
  <si>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</si>
  <si>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</si>
  <si>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</si>
  <si>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</si>
  <si>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</si>
  <si>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</si>
  <si>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</si>
  <si>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</si>
  <si>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</si>
  <si>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</si>
  <si>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</si>
  <si>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</si>
  <si>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</si>
  <si>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</si>
  <si>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</si>
  <si>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</si>
  <si>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</si>
  <si>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</si>
  <si>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</si>
  <si>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</si>
  <si>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</si>
  <si>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</si>
  <si>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</si>
  <si>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</si>
  <si>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</si>
  <si>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</si>
  <si>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</si>
  <si>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</si>
  <si>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</si>
  <si>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</si>
  <si>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</si>
  <si>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</si>
  <si>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</si>
  <si>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</si>
  <si>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</si>
  <si>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</si>
  <si>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</si>
  <si>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</si>
  <si>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</si>
  <si>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</si>
  <si>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</si>
  <si>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</si>
  <si>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</si>
  <si>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</si>
  <si>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</si>
  <si>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</si>
  <si>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</si>
  <si>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</si>
  <si>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</si>
  <si>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</si>
  <si>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</si>
  <si>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</si>
  <si>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</si>
  <si>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</si>
  <si>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</si>
  <si>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</si>
  <si>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</si>
  <si>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</si>
  <si>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</si>
  <si>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</si>
  <si>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</si>
  <si>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</si>
  <si>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</si>
  <si>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</si>
  <si>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</si>
  <si>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</si>
  <si>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</si>
  <si>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</si>
  <si>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</si>
  <si>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</si>
  <si>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</si>
  <si>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</si>
  <si>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</si>
  <si>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</si>
  <si>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</si>
  <si>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</si>
  <si>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</si>
  <si>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</si>
  <si>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</si>
  <si>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</si>
  <si>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</si>
  <si>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</si>
  <si>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</si>
  <si>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</si>
  <si>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</si>
  <si>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</si>
  <si>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</si>
  <si>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</si>
  <si>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</si>
  <si>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</si>
  <si>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</si>
  <si>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</si>
  <si>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</si>
  <si>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</si>
  <si>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</si>
  <si>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</si>
  <si>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</si>
  <si>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</si>
  <si>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</si>
  <si>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</si>
  <si>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</si>
  <si>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</si>
  <si>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</si>
  <si>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</si>
  <si>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</si>
  <si>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</si>
  <si>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</si>
  <si>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</si>
  <si>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</si>
  <si>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</si>
  <si>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</si>
  <si>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</si>
  <si>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</si>
  <si>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</si>
  <si>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</si>
  <si>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</si>
  <si>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</si>
  <si>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</si>
  <si>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</si>
  <si>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</si>
  <si>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</si>
  <si>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</si>
  <si>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</si>
  <si>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</si>
  <si>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</si>
  <si>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</si>
  <si>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</si>
  <si>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</si>
  <si>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</si>
  <si>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</si>
  <si>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</si>
  <si>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</si>
  <si>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</si>
  <si>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</si>
  <si>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</si>
  <si>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</si>
  <si>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</si>
  <si>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</si>
  <si>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</si>
  <si>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</si>
  <si>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</si>
  <si>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</si>
  <si>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</si>
  <si>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</si>
  <si>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</si>
  <si>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</si>
  <si>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</si>
  <si>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</si>
  <si>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</si>
  <si>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</si>
  <si>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</si>
  <si>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</si>
  <si>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</si>
  <si>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</si>
  <si>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</si>
  <si>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</si>
  <si>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</si>
  <si>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</si>
  <si>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</si>
  <si>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</si>
  <si>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</si>
  <si>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</si>
  <si>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</si>
  <si>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</si>
  <si>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</si>
  <si>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</si>
  <si>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</si>
  <si>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</si>
  <si>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</si>
  <si>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</si>
  <si>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</si>
  <si>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</si>
  <si>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</si>
  <si>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</si>
  <si>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</si>
  <si>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</si>
  <si>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</si>
  <si>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</si>
  <si>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</si>
  <si>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</si>
  <si>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</si>
  <si>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</si>
  <si>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</si>
  <si>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</si>
  <si>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</si>
  <si>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</si>
  <si>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</si>
  <si>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</si>
  <si>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</si>
  <si>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</si>
  <si>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</si>
  <si>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</si>
  <si>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</si>
  <si>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</si>
  <si>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</si>
  <si>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</si>
  <si>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</si>
  <si>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</si>
  <si>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</si>
  <si>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</si>
  <si>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</si>
  <si>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</si>
  <si>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</si>
  <si>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</si>
  <si>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</si>
  <si>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</si>
  <si>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</si>
  <si>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</si>
  <si>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</si>
  <si>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</si>
  <si>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</si>
  <si>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</si>
  <si>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</si>
  <si>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</si>
  <si>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</si>
  <si>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</si>
  <si>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</si>
  <si>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</si>
  <si>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</si>
  <si>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</si>
  <si>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</si>
  <si>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</si>
  <si>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</si>
  <si>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</si>
  <si>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</si>
  <si>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</si>
  <si>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</si>
  <si>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</si>
  <si>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</si>
  <si>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</si>
  <si>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</si>
  <si>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</si>
  <si>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</si>
  <si>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</si>
  <si>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</si>
  <si>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</si>
  <si>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</si>
  <si>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</si>
  <si>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</si>
  <si>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</si>
  <si>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</si>
  <si>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</si>
  <si>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</si>
  <si>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</si>
  <si>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</si>
  <si>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</si>
  <si>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</si>
  <si>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</si>
  <si>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</si>
  <si>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</si>
  <si>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</si>
  <si>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</si>
  <si>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</si>
  <si>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</si>
  <si>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</si>
  <si>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</si>
  <si>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</si>
  <si>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</si>
  <si>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</si>
  <si>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</si>
  <si>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</si>
  <si>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</si>
  <si>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</si>
  <si>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</si>
  <si>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</si>
  <si>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</si>
  <si>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</si>
  <si>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</si>
  <si>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</si>
  <si>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</si>
  <si>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</si>
  <si>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</si>
  <si>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</si>
  <si>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</si>
  <si>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</si>
  <si>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</si>
  <si>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</si>
  <si>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</si>
  <si>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</si>
  <si>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</si>
  <si>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</si>
  <si>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</si>
  <si>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</si>
  <si>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</si>
  <si>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</si>
  <si>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</si>
  <si>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</si>
  <si>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</si>
  <si>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</si>
  <si>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</si>
  <si>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</si>
  <si>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</si>
  <si>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</si>
  <si>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</si>
  <si>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</si>
  <si>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</si>
  <si>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</si>
  <si>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</si>
  <si>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</si>
  <si>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</si>
  <si>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</si>
  <si>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</si>
  <si>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</si>
  <si>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</si>
  <si>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</si>
  <si>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</si>
  <si>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</si>
  <si>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</si>
  <si>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</si>
  <si>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</si>
  <si>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</si>
  <si>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</si>
  <si>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</si>
  <si>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</si>
  <si>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</si>
  <si>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</si>
  <si>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</si>
  <si>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</si>
  <si>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</si>
  <si>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</si>
  <si>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</si>
  <si>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</si>
  <si>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</si>
  <si>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</si>
  <si>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</si>
  <si>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</si>
  <si>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</si>
  <si>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</si>
  <si>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</si>
  <si>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</si>
  <si>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</si>
  <si>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</si>
  <si>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</si>
  <si>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</si>
  <si>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</si>
  <si>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</si>
  <si>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</si>
  <si>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</si>
  <si>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</si>
  <si>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</si>
  <si>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</si>
  <si>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</si>
  <si>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</si>
  <si>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</si>
  <si>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</si>
  <si>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</si>
  <si>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</si>
  <si>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</si>
  <si>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</si>
  <si>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</si>
  <si>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</si>
  <si>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</si>
  <si>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</si>
  <si>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</si>
  <si>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</si>
  <si>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</si>
  <si>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</si>
  <si>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</si>
  <si>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</si>
  <si>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</si>
  <si>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</si>
  <si>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</si>
  <si>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</si>
  <si>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</si>
  <si>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</si>
  <si>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</si>
  <si>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</si>
  <si>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</si>
  <si>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</si>
  <si>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</si>
  <si>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</si>
  <si>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</si>
  <si>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</si>
  <si>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</si>
  <si>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</si>
  <si>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</si>
  <si>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</si>
  <si>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</si>
  <si>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</si>
  <si>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</si>
  <si>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</si>
  <si>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</si>
  <si>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</si>
  <si>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</si>
  <si>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</si>
  <si>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</si>
  <si>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</si>
  <si>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</si>
  <si>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</si>
  <si>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</si>
  <si>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</si>
  <si>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</si>
  <si>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</si>
  <si>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</si>
  <si>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</si>
  <si>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</si>
  <si>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</si>
  <si>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</si>
  <si>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</si>
  <si>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</si>
  <si>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</si>
  <si>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</si>
  <si>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</si>
  <si>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</si>
  <si>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</si>
  <si>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</si>
  <si>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</si>
  <si>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</si>
  <si>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</si>
  <si>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</si>
  <si>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</si>
  <si>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</si>
  <si>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</si>
  <si>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</si>
  <si>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</si>
  <si>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</si>
  <si>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</si>
  <si>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</si>
  <si>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</si>
  <si>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</si>
  <si>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</si>
  <si>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</si>
  <si>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</si>
  <si>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</si>
  <si>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</si>
  <si>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</si>
  <si>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</si>
  <si>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</si>
  <si>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</si>
  <si>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</si>
  <si>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</si>
  <si>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</si>
  <si>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</si>
  <si>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</si>
  <si>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</si>
  <si>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</si>
  <si>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</si>
  <si>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</si>
  <si>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</si>
  <si>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</si>
  <si>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</si>
  <si>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</si>
  <si>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</si>
  <si>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</si>
  <si>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</si>
  <si>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</si>
  <si>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</si>
  <si>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</si>
  <si>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</si>
  <si>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</si>
  <si>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</si>
  <si>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</si>
  <si>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</si>
  <si>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</si>
  <si>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</si>
  <si>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</si>
  <si>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</si>
  <si>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</si>
  <si>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</si>
  <si>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</si>
  <si>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</si>
  <si>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</si>
  <si>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</si>
  <si>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</si>
  <si>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</si>
  <si>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</si>
  <si>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</si>
  <si>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</si>
  <si>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</si>
  <si>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</si>
  <si>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</si>
  <si>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</si>
  <si>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</si>
  <si>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</si>
  <si>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</si>
  <si>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</si>
  <si>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</si>
  <si>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</si>
  <si>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</si>
  <si>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</si>
  <si>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</si>
  <si>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</si>
  <si>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</si>
  <si>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</si>
  <si>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</si>
  <si>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</si>
  <si>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</si>
  <si>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</si>
  <si>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</si>
  <si>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</si>
  <si>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</si>
  <si>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</si>
  <si>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</si>
  <si>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</si>
  <si>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</si>
  <si>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</si>
  <si>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</si>
  <si>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</si>
  <si>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</si>
  <si>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</si>
  <si>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</si>
  <si>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</si>
  <si>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</si>
  <si>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</si>
  <si>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</si>
  <si>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</si>
  <si>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</si>
  <si>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</si>
  <si>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</si>
  <si>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</si>
  <si>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</si>
  <si>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</si>
  <si>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</si>
  <si>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</si>
  <si>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</si>
  <si>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</si>
  <si>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</si>
  <si>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</si>
  <si>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</si>
  <si>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</si>
  <si>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</si>
  <si>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</si>
  <si>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</si>
  <si>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</si>
  <si>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</si>
  <si>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</si>
  <si>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</si>
  <si>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</si>
  <si>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</si>
  <si>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</si>
  <si>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</si>
  <si>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</si>
  <si>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</si>
  <si>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</si>
  <si>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</si>
  <si>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</si>
  <si>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</si>
  <si>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</si>
  <si>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</si>
  <si>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</si>
  <si>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</si>
  <si>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</si>
  <si>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</si>
  <si>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</si>
  <si>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</si>
  <si>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</si>
  <si>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</si>
  <si>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</si>
  <si>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</si>
  <si>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</si>
  <si>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</si>
  <si>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</si>
  <si>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</si>
  <si>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</si>
  <si>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</si>
  <si>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</si>
  <si>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</si>
  <si>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</si>
  <si>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</si>
  <si>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</si>
  <si>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</si>
  <si>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</si>
  <si>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</si>
  <si>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</si>
  <si>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</si>
  <si>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</si>
  <si>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</si>
  <si>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</si>
  <si>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</si>
  <si>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</si>
  <si>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</si>
  <si>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</si>
  <si>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</si>
  <si>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</si>
  <si>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</si>
  <si>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</si>
  <si>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</si>
  <si>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</si>
  <si>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</si>
  <si>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</si>
  <si>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</si>
  <si>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</si>
  <si>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</si>
  <si>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</si>
  <si>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</si>
  <si>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</si>
  <si>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</si>
  <si>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</si>
  <si>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</si>
  <si>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</si>
  <si>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</si>
  <si>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</si>
  <si>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</si>
  <si>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</si>
  <si>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</si>
  <si>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</si>
  <si>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</si>
  <si>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</si>
  <si>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</si>
  <si>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</si>
  <si>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</si>
  <si>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</si>
  <si>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</si>
  <si>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</si>
  <si>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</si>
  <si>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</si>
  <si>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</si>
  <si>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</si>
  <si>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</si>
  <si>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</si>
  <si>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</si>
  <si>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</si>
  <si>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</si>
  <si>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</si>
  <si>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</si>
  <si>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</si>
  <si>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</si>
  <si>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</si>
  <si>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</si>
  <si>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</si>
  <si>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</si>
  <si>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</si>
  <si>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</si>
  <si>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</si>
  <si>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</si>
  <si>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</si>
  <si>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</si>
  <si>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</si>
  <si>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</si>
  <si>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</si>
  <si>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</si>
  <si>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</si>
  <si>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</si>
  <si>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</si>
  <si>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</si>
  <si>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</si>
  <si>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</si>
  <si>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</si>
  <si>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</si>
  <si>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</si>
  <si>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</si>
  <si>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</si>
  <si>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</si>
  <si>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</si>
  <si>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</si>
  <si>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</si>
  <si>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</si>
  <si>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</si>
  <si>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</si>
  <si>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</si>
  <si>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</si>
  <si>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</si>
  <si>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</si>
  <si>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</si>
  <si>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</si>
  <si>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</si>
  <si>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</si>
  <si>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</si>
  <si>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</si>
  <si>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</si>
  <si>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</si>
  <si>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</si>
  <si>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</si>
  <si>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</si>
  <si>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</si>
  <si>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</si>
  <si>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</si>
  <si>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</si>
  <si>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</si>
  <si>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</si>
  <si>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</si>
  <si>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</si>
  <si>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</si>
  <si>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</si>
  <si>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</si>
  <si>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</si>
  <si>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</si>
  <si>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</si>
  <si>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</si>
  <si>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</si>
  <si>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</si>
  <si>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</si>
  <si>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</si>
  <si>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</si>
  <si>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</si>
  <si>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</si>
  <si>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</si>
  <si>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</si>
  <si>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</si>
  <si>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</si>
  <si>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</si>
  <si>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</si>
  <si>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</si>
  <si>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</si>
  <si>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</si>
  <si>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</si>
  <si>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</si>
  <si>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</si>
  <si>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</si>
  <si>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</si>
  <si>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</si>
  <si>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</si>
  <si>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</si>
  <si>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</si>
  <si>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</si>
  <si>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</si>
  <si>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</si>
  <si>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</si>
  <si>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</si>
  <si>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</si>
  <si>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</si>
  <si>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</si>
  <si>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</si>
  <si>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</si>
  <si>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</si>
  <si>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</si>
  <si>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</si>
  <si>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</si>
  <si>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</si>
  <si>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</si>
  <si>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</si>
  <si>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</si>
  <si>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</si>
  <si>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</si>
  <si>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</si>
  <si>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</si>
  <si>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</si>
  <si>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</si>
  <si>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</si>
  <si>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</si>
  <si>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</si>
  <si>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</si>
  <si>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</si>
  <si>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</si>
  <si>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</si>
  <si>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</si>
  <si>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</si>
  <si>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</si>
  <si>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</si>
  <si>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</si>
  <si>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</si>
  <si>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</si>
  <si>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</si>
  <si>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</si>
  <si>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</si>
  <si>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</si>
  <si>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</si>
  <si>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</si>
  <si>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</si>
  <si>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</si>
  <si>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</si>
  <si>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</si>
  <si>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</si>
  <si>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</si>
  <si>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</si>
  <si>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</si>
  <si>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</si>
  <si>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</si>
  <si>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</si>
  <si>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</si>
  <si>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</si>
  <si>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</si>
  <si>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</si>
  <si>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</si>
  <si>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</si>
  <si>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</si>
  <si>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</si>
  <si>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</si>
  <si>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</si>
  <si>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</si>
  <si>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</si>
  <si>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</si>
  <si>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</si>
  <si>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</si>
  <si>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</si>
  <si>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</si>
  <si>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</si>
  <si>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</si>
  <si>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</si>
  <si>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</si>
  <si>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</si>
  <si>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</si>
  <si>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</si>
  <si>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</si>
  <si>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</si>
  <si>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</si>
  <si>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</si>
  <si>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</si>
  <si>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</si>
  <si>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</si>
  <si>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</si>
  <si>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</si>
  <si>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</si>
  <si>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</si>
  <si>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</si>
  <si>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</si>
  <si>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</si>
  <si>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</si>
  <si>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</si>
  <si>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</si>
  <si>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</si>
  <si>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</si>
  <si>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</si>
  <si>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</si>
  <si>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</si>
  <si>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</si>
  <si>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</si>
  <si>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</si>
  <si>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</si>
  <si>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</si>
  <si>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</si>
  <si>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</si>
  <si>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</si>
  <si>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</si>
  <si>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</si>
  <si>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</si>
  <si>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</si>
  <si>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</si>
  <si>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</si>
  <si>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</si>
  <si>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</si>
  <si>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</si>
  <si>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</si>
  <si>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</si>
  <si>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</si>
  <si>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</si>
  <si>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</si>
  <si>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</si>
  <si>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</si>
  <si>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</si>
  <si>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</si>
  <si>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</si>
  <si>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</si>
  <si>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</si>
  <si>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</si>
  <si>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</si>
  <si>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</si>
  <si>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</si>
  <si>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</si>
  <si>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</si>
  <si>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</si>
  <si>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</si>
  <si>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</si>
  <si>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</si>
  <si>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</si>
  <si>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</si>
  <si>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</si>
  <si>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</si>
  <si>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</si>
  <si>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</si>
  <si>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</si>
  <si>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</si>
  <si>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</si>
  <si>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</si>
  <si>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</si>
  <si>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</si>
  <si>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</si>
  <si>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</si>
  <si>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</si>
  <si>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</si>
  <si>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</si>
  <si>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</si>
  <si>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</si>
  <si>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</si>
  <si>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</si>
  <si>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</si>
  <si>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</si>
  <si>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</si>
  <si>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</si>
  <si>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</si>
  <si>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</si>
  <si>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</si>
  <si>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</si>
  <si>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</si>
  <si>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</si>
  <si>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</si>
  <si>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</si>
  <si>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</si>
  <si>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</si>
  <si>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</si>
  <si>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</si>
  <si>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</si>
  <si>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</si>
  <si>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</si>
  <si>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</si>
  <si>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</si>
  <si>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</si>
  <si>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</si>
  <si>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</si>
  <si>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</si>
  <si>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</si>
  <si>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</si>
  <si>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</si>
  <si>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</si>
  <si>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</si>
  <si>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</si>
  <si>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</si>
  <si>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</si>
  <si>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</si>
  <si>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</si>
  <si>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</si>
  <si>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</si>
  <si>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</si>
  <si>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</si>
  <si>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</si>
  <si>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</si>
  <si>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</si>
  <si>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</si>
  <si>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</si>
  <si>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</si>
  <si>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</si>
  <si>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</si>
  <si>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</si>
  <si>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</si>
  <si>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</si>
  <si>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</si>
  <si>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</si>
  <si>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</si>
  <si>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</si>
  <si>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</si>
  <si>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</si>
  <si>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</si>
  <si>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</si>
  <si>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</si>
  <si>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</si>
  <si>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</si>
  <si>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</si>
  <si>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</si>
  <si>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</si>
  <si>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</si>
  <si>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</si>
  <si>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</si>
  <si>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</si>
  <si>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</si>
  <si>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</si>
  <si>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</si>
  <si>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</si>
  <si>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</si>
  <si>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</si>
  <si>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</si>
  <si>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</si>
  <si>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</si>
  <si>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</si>
  <si>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</si>
  <si>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</si>
  <si>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</si>
  <si>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</si>
  <si>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</si>
  <si>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</si>
  <si>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</si>
  <si>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</si>
  <si>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</si>
  <si>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</si>
  <si>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</si>
  <si>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</si>
  <si>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</si>
  <si>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</si>
  <si>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</si>
  <si>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</si>
  <si>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</si>
  <si>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</si>
  <si>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</si>
  <si>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</si>
  <si>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</si>
  <si>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</si>
  <si>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</si>
  <si>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</si>
  <si>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</si>
  <si>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</si>
  <si>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</si>
  <si>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</si>
  <si>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</si>
  <si>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</si>
  <si>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</si>
  <si>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</si>
  <si>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</si>
  <si>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</si>
  <si>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</si>
  <si>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</si>
  <si>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</si>
  <si>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</si>
  <si>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</si>
  <si>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</si>
  <si>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</si>
  <si>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</si>
  <si>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</si>
  <si>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</si>
  <si>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</si>
  <si>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</si>
  <si>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</si>
  <si>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</si>
  <si>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</si>
  <si>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</si>
  <si>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</si>
  <si>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</si>
  <si>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</si>
  <si>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</si>
  <si>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</si>
  <si>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</si>
  <si>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</si>
  <si>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</si>
  <si>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</si>
  <si>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</si>
  <si>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</si>
  <si>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</si>
  <si>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</si>
  <si>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</si>
  <si>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</si>
  <si>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</si>
  <si>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</si>
  <si>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</si>
  <si>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</si>
  <si>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</si>
  <si>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</si>
  <si>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</si>
  <si>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</si>
  <si>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</si>
  <si>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</si>
  <si>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</si>
  <si>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</si>
  <si>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</si>
  <si>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</si>
  <si>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</si>
  <si>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</si>
  <si>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</si>
  <si>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</si>
  <si>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</si>
  <si>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</si>
  <si>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</si>
  <si>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</si>
  <si>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</si>
  <si>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</si>
  <si>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</si>
  <si>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</si>
  <si>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</si>
  <si>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</si>
  <si>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</si>
  <si>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</si>
  <si>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</si>
  <si>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</si>
  <si>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</si>
  <si>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</si>
  <si>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</si>
  <si>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</si>
  <si>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</si>
  <si>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</si>
  <si>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</si>
  <si>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</si>
  <si>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</si>
  <si>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</si>
  <si>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</si>
  <si>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</si>
  <si>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</si>
  <si>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</si>
  <si>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</si>
  <si>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</si>
  <si>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</si>
  <si>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</si>
  <si>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</si>
  <si>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</si>
  <si>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</si>
  <si>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</si>
  <si>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</si>
  <si>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</si>
  <si>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</si>
  <si>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</si>
  <si>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</si>
  <si>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</si>
  <si>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</si>
  <si>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</si>
  <si>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</si>
  <si>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</si>
  <si>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</si>
  <si>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</si>
  <si>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</si>
  <si>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</si>
  <si>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</si>
  <si>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</si>
  <si>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</si>
  <si>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</si>
  <si>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</si>
  <si>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</si>
  <si>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</si>
  <si>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</si>
  <si>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</si>
  <si>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</si>
  <si>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</si>
  <si>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</si>
  <si>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</si>
  <si>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</si>
  <si>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</si>
  <si>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</si>
  <si>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</si>
  <si>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</si>
  <si>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</si>
  <si>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</si>
  <si>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</si>
  <si>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</si>
  <si>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</si>
  <si>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</si>
  <si>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</si>
  <si>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</si>
  <si>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</si>
  <si>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</si>
  <si>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</si>
  <si>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</si>
  <si>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</si>
  <si>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</si>
  <si>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</si>
  <si>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</si>
  <si>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</si>
  <si>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</si>
  <si>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</si>
  <si>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</si>
  <si>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</si>
  <si>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</si>
  <si>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</si>
  <si>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</si>
  <si>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</si>
  <si>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</si>
  <si>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</si>
  <si>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</si>
  <si>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</si>
  <si>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</si>
  <si>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</si>
  <si>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</si>
  <si>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</si>
  <si>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</si>
  <si>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</si>
  <si>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</si>
  <si>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</si>
  <si>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</si>
  <si>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</si>
  <si>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</si>
  <si>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</si>
  <si>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</si>
  <si>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</si>
  <si>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</si>
  <si>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</si>
  <si>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</si>
  <si>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</si>
  <si>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</si>
  <si>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</si>
  <si>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</si>
  <si>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</si>
  <si>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</si>
  <si>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</si>
  <si>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</si>
  <si>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</si>
  <si>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</si>
  <si>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</si>
  <si>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</si>
  <si>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</si>
  <si>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</si>
  <si>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</si>
  <si>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</si>
  <si>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</si>
  <si>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</si>
  <si>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</si>
  <si>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</si>
  <si>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</si>
  <si>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</si>
  <si>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</si>
  <si>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</si>
  <si>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</si>
  <si>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</si>
  <si>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</si>
  <si>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</si>
  <si>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</si>
  <si>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</si>
  <si>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</si>
  <si>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</si>
  <si>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</si>
  <si>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</si>
  <si>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</si>
  <si>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</si>
  <si>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</si>
  <si>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</si>
  <si>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</si>
  <si>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</si>
  <si>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</si>
  <si>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</si>
  <si>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</si>
  <si>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</si>
  <si>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</si>
  <si>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</si>
  <si>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</si>
  <si>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</si>
  <si>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</si>
  <si>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</si>
  <si>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</si>
  <si>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</si>
  <si>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</si>
  <si>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</si>
  <si>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</si>
  <si>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</si>
  <si>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</si>
  <si>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</si>
  <si>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</si>
  <si>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</si>
  <si>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</si>
  <si>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</si>
  <si>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</si>
  <si>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</si>
  <si>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</si>
  <si>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</si>
  <si>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</si>
  <si>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</si>
  <si>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</si>
  <si>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</si>
  <si>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</si>
  <si>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</si>
  <si>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</si>
  <si>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</si>
  <si>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</si>
  <si>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</si>
  <si>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</si>
  <si>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</si>
  <si>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</si>
  <si>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</si>
  <si>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</si>
  <si>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</si>
  <si>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</si>
  <si>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</si>
  <si>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</si>
  <si>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</si>
  <si>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</si>
  <si>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</si>
  <si>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</si>
  <si>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</si>
  <si>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</si>
  <si>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</si>
  <si>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</si>
  <si>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</si>
  <si>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</si>
  <si>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</si>
  <si>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</si>
  <si>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</si>
  <si>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</si>
  <si>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</si>
  <si>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</si>
  <si>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</si>
  <si>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</si>
  <si>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</si>
  <si>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</si>
  <si>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</si>
  <si>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</si>
  <si>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</si>
  <si>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</si>
  <si>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</si>
  <si>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</si>
  <si>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</si>
  <si>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</si>
  <si>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</si>
  <si>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</si>
  <si>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</si>
  <si>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</si>
  <si>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</si>
  <si>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</si>
  <si>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</si>
  <si>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</si>
  <si>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</si>
  <si>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</si>
  <si>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</si>
  <si>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</si>
  <si>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</si>
  <si>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</si>
  <si>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</si>
  <si>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</si>
  <si>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</si>
  <si>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</si>
  <si>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</si>
  <si>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</si>
  <si>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</si>
  <si>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</si>
  <si>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</si>
  <si>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</si>
  <si>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</si>
  <si>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</si>
  <si>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</si>
  <si>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</si>
  <si>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</si>
  <si>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</si>
  <si>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</si>
  <si>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</si>
  <si>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</si>
  <si>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</si>
  <si>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</si>
  <si>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</si>
  <si>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</si>
  <si>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</si>
  <si>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</si>
  <si>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</si>
  <si>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</si>
  <si>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</si>
  <si>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</si>
  <si>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</si>
  <si>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</si>
  <si>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</si>
  <si>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</si>
  <si>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</si>
  <si>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</si>
  <si>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</si>
  <si>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</si>
  <si>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</si>
  <si>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</si>
  <si>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</si>
  <si>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</si>
  <si>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</si>
  <si>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</si>
  <si>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</si>
  <si>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</si>
  <si>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</si>
  <si>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</si>
  <si>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</si>
  <si>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</si>
  <si>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</si>
  <si>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</si>
  <si>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</si>
  <si>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</si>
  <si>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</si>
  <si>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</si>
  <si>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</si>
  <si>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</si>
  <si>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</si>
  <si>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</si>
  <si>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</si>
  <si>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</si>
  <si>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</si>
  <si>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</si>
  <si>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</si>
  <si>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</si>
  <si>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</si>
  <si>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</si>
  <si>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</si>
  <si>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</si>
  <si>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</si>
  <si>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</si>
  <si>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</si>
  <si>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</si>
  <si>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</si>
  <si>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</si>
  <si>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</si>
  <si>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</si>
  <si>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</si>
  <si>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</si>
  <si>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</si>
  <si>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</si>
  <si>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</si>
  <si>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</si>
  <si>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</si>
  <si>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</si>
  <si>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</si>
  <si>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</si>
  <si>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</si>
  <si>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</si>
  <si>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</si>
  <si>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</si>
  <si>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</si>
  <si>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</si>
  <si>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</si>
  <si>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</si>
  <si>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</si>
  <si>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</si>
  <si>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</si>
  <si>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</si>
  <si>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</si>
  <si>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</si>
  <si>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</si>
  <si>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</si>
  <si>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</si>
  <si>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</si>
  <si>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</si>
  <si>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</si>
  <si>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</si>
  <si>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</si>
  <si>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</si>
  <si>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</si>
  <si>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</si>
  <si>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</si>
  <si>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</si>
  <si>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</si>
  <si>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</si>
  <si>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</si>
  <si>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</si>
  <si>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</si>
  <si>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</si>
  <si>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</si>
  <si>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</si>
  <si>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</si>
  <si>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</si>
  <si>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</si>
  <si>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</si>
  <si>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</si>
  <si>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</si>
  <si>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</si>
  <si>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</si>
  <si>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</si>
  <si>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</si>
  <si>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</si>
  <si>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</si>
  <si>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</si>
  <si>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</si>
  <si>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</si>
  <si>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</si>
  <si>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</si>
  <si>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</si>
  <si>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</si>
  <si>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</si>
  <si>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</si>
  <si>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</si>
  <si>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</si>
  <si>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</si>
  <si>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</si>
  <si>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</si>
  <si>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</si>
  <si>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</si>
  <si>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</si>
  <si>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</si>
  <si>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</si>
  <si>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</si>
  <si>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</si>
  <si>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</si>
  <si>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</si>
  <si>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</si>
  <si>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</si>
  <si>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</si>
  <si>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</si>
  <si>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</si>
  <si>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</si>
  <si>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</si>
  <si>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</si>
  <si>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</si>
  <si>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</si>
  <si>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</si>
  <si>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</si>
  <si>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</si>
  <si>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</si>
  <si>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</si>
  <si>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</si>
  <si>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</si>
  <si>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</si>
  <si>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</si>
  <si>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</si>
  <si>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</si>
  <si>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</si>
  <si>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</si>
  <si>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</si>
  <si>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</si>
  <si>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</si>
  <si>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</si>
  <si>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</si>
  <si>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</si>
  <si>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</si>
  <si>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</si>
  <si>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</si>
  <si>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</si>
  <si>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</si>
  <si>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</si>
  <si>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</si>
  <si>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</si>
  <si>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</si>
  <si>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</si>
  <si>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</si>
  <si>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</si>
  <si>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</si>
  <si>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</si>
  <si>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</si>
  <si>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</si>
  <si>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</si>
  <si>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</si>
  <si>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</si>
  <si>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</si>
  <si>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</si>
  <si>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</si>
  <si>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</si>
  <si>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</si>
  <si>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</si>
  <si>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</si>
  <si>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</si>
  <si>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</si>
  <si>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</si>
  <si>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</si>
  <si>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</si>
  <si>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</si>
  <si>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</si>
  <si>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</si>
  <si>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</si>
  <si>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</si>
  <si>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</si>
  <si>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</si>
  <si>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</si>
  <si>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</si>
  <si>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</si>
  <si>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</si>
  <si>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</si>
  <si>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</si>
  <si>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</si>
  <si>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</si>
  <si>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</si>
  <si>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</si>
  <si>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</si>
  <si>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</si>
  <si>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</si>
  <si>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</si>
  <si>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</si>
  <si>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</si>
  <si>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</si>
  <si>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</si>
  <si>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</si>
  <si>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</si>
  <si>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</si>
  <si>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</si>
  <si>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</si>
  <si>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</si>
  <si>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</si>
  <si>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</si>
  <si>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</si>
  <si>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</si>
  <si>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</si>
  <si>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</si>
  <si>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</si>
  <si>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</si>
  <si>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</si>
  <si>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</si>
  <si>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</si>
  <si>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</si>
  <si>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</si>
  <si>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</si>
  <si>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</si>
  <si>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</si>
  <si>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</si>
  <si>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</si>
  <si>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</si>
  <si>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</si>
  <si>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</si>
  <si>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</si>
  <si>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</si>
  <si>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</si>
  <si>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</si>
  <si>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</si>
  <si>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</si>
  <si>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</si>
  <si>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</si>
  <si>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</si>
  <si>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</si>
  <si>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</si>
  <si>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</si>
  <si>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</si>
  <si>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</si>
  <si>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</si>
  <si>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</si>
  <si>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</si>
  <si>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</si>
  <si>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</si>
  <si>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</si>
  <si>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</si>
  <si>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</si>
  <si>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</si>
  <si>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</si>
  <si>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</si>
  <si>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</si>
  <si>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</si>
  <si>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</si>
  <si>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</si>
  <si>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</si>
  <si>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</si>
  <si>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</si>
  <si>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</si>
  <si>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</si>
  <si>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</si>
  <si>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</si>
  <si>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</si>
  <si>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</si>
  <si>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</si>
  <si>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</si>
  <si>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</si>
  <si>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</si>
  <si>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</si>
  <si>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</si>
  <si>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</si>
  <si>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</si>
  <si>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</si>
  <si>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</si>
  <si>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</si>
  <si>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</si>
  <si>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</si>
  <si>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</si>
  <si>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</si>
  <si>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</si>
  <si>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</si>
  <si>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</si>
  <si>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</si>
  <si>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</si>
  <si>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</si>
  <si>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</si>
  <si>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</si>
  <si>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</si>
  <si>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</si>
  <si>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</si>
  <si>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</si>
  <si>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</si>
  <si>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</si>
  <si>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</si>
  <si>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</si>
  <si>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</si>
  <si>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</si>
  <si>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</si>
  <si>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</si>
  <si>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</si>
  <si>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</si>
  <si>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</si>
  <si>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</si>
  <si>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</si>
  <si>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</si>
  <si>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</si>
  <si>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</si>
  <si>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</si>
  <si>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</si>
  <si>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</si>
  <si>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</si>
  <si>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</si>
  <si>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</si>
  <si>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</si>
  <si>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</si>
  <si>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</si>
  <si>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</si>
  <si>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</si>
  <si>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</si>
  <si>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</si>
  <si>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</si>
  <si>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</si>
  <si>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</si>
  <si>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</si>
  <si>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</si>
  <si>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</si>
  <si>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</si>
  <si>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</si>
  <si>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</si>
  <si>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</si>
  <si>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</si>
  <si>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</si>
  <si>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</si>
  <si>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</si>
  <si>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</si>
  <si>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</si>
  <si>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</si>
  <si>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</si>
  <si>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</si>
  <si>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</si>
  <si>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</si>
  <si>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</si>
  <si>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</si>
  <si>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</si>
  <si>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</si>
  <si>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</si>
  <si>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</si>
  <si>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</si>
  <si>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</si>
  <si>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</si>
  <si>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</si>
  <si>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</si>
  <si>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</si>
  <si>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</si>
  <si>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</si>
  <si>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</si>
  <si>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</si>
  <si>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</si>
  <si>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</si>
  <si>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</si>
  <si>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</si>
  <si>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</si>
  <si>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</si>
  <si>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</si>
  <si>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</si>
  <si>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</si>
  <si>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</si>
  <si>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</si>
  <si>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</si>
  <si>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</si>
  <si>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</si>
  <si>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</si>
  <si>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</si>
  <si>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</si>
  <si>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</si>
  <si>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</si>
  <si>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</si>
  <si>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</si>
  <si>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</si>
  <si>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</si>
  <si>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</si>
  <si>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</si>
  <si>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</si>
  <si>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</si>
  <si>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</si>
  <si>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</si>
  <si>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</si>
  <si>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</si>
  <si>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</si>
  <si>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</si>
  <si>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</si>
  <si>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</si>
  <si>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</si>
  <si>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</si>
  <si>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</si>
  <si>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</si>
  <si>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</si>
  <si>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</si>
  <si>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</si>
  <si>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</si>
  <si>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</si>
  <si>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</si>
  <si>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</si>
  <si>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</si>
  <si>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</si>
  <si>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</si>
  <si>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</si>
  <si>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</si>
  <si>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</si>
  <si>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</si>
  <si>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</si>
  <si>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</si>
  <si>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</si>
  <si>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</si>
  <si>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</si>
  <si>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</si>
  <si>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</si>
  <si>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</si>
  <si>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</si>
  <si>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</si>
  <si>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</si>
  <si>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</si>
  <si>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</si>
  <si>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</si>
  <si>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</si>
  <si>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</si>
  <si>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</si>
  <si>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</si>
  <si>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</si>
  <si>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</si>
  <si>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</si>
  <si>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</si>
  <si>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</si>
  <si>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</si>
  <si>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</si>
  <si>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</si>
  <si>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</si>
  <si>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</si>
  <si>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</si>
  <si>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</si>
  <si>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</si>
  <si>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</si>
  <si>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</si>
  <si>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</si>
  <si>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</si>
  <si>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</si>
  <si>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</si>
  <si>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</si>
  <si>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</si>
  <si>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</si>
  <si>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</si>
  <si>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</si>
  <si>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</si>
  <si>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</si>
  <si>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</si>
  <si>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</si>
  <si>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</si>
  <si>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</si>
  <si>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</si>
  <si>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</si>
  <si>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</si>
  <si>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</si>
  <si>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</si>
  <si>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</si>
  <si>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</si>
  <si>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</si>
  <si>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</si>
  <si>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</si>
  <si>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</si>
  <si>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</si>
  <si>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</si>
  <si>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</si>
  <si>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</si>
  <si>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</si>
  <si>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</si>
  <si>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</si>
  <si>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</si>
  <si>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</si>
  <si>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</si>
  <si>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</si>
  <si>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</si>
  <si>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</si>
  <si>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</si>
  <si>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</si>
  <si>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</si>
  <si>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</si>
  <si>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</si>
  <si>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</si>
  <si>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</si>
  <si>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</si>
  <si>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</si>
  <si>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</si>
  <si>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</si>
  <si>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</si>
  <si>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</si>
  <si>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</si>
  <si>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</si>
  <si>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</si>
  <si>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</si>
  <si>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</si>
  <si>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</si>
  <si>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</si>
  <si>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</si>
  <si>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</si>
  <si>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</si>
  <si>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</si>
  <si>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</si>
  <si>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</si>
  <si>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</si>
  <si>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</si>
  <si>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</si>
  <si>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</si>
  <si>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</si>
  <si>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</si>
  <si>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</si>
  <si>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</si>
  <si>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</si>
  <si>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</si>
  <si>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</si>
  <si>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</si>
  <si>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</si>
  <si>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</si>
  <si>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</si>
  <si>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</si>
  <si>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</si>
  <si>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</si>
  <si>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</si>
  <si>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</si>
  <si>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</si>
  <si>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</si>
  <si>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</si>
  <si>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</si>
  <si>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</si>
  <si>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</si>
  <si>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</si>
  <si>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</si>
  <si>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</si>
  <si>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</si>
  <si>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</si>
  <si>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</si>
  <si>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</si>
  <si>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</si>
  <si>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</si>
  <si>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</si>
  <si>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</si>
  <si>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</si>
  <si>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</si>
  <si>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</si>
  <si>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</si>
  <si>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</si>
  <si>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</si>
  <si>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</si>
  <si>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</si>
  <si>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</si>
  <si>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</si>
  <si>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</si>
  <si>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</si>
  <si>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</si>
  <si>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</si>
  <si>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</si>
  <si>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</si>
  <si>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</si>
  <si>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</si>
  <si>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</si>
  <si>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</si>
  <si>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</si>
  <si>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</si>
  <si>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</si>
  <si>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</si>
  <si>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</si>
  <si>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</si>
  <si>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</si>
  <si>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</si>
  <si>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</si>
  <si>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</si>
  <si>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</si>
  <si>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</si>
  <si>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</si>
  <si>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</si>
  <si>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</si>
  <si>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</si>
  <si>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</si>
  <si>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</si>
  <si>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</si>
  <si>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</si>
  <si>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</si>
  <si>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</si>
  <si>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</si>
  <si>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</si>
  <si>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</si>
  <si>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</si>
  <si>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</si>
  <si>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</si>
  <si>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</si>
  <si>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</si>
  <si>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</si>
  <si>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</si>
  <si>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</si>
  <si>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</si>
  <si>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</si>
  <si>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</si>
  <si>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</si>
  <si>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</si>
  <si>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</si>
  <si>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</si>
  <si>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</si>
  <si>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</si>
  <si>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</si>
  <si>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</si>
  <si>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</si>
  <si>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</si>
  <si>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</si>
  <si>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</si>
  <si>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</si>
  <si>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</si>
  <si>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</si>
  <si>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</si>
  <si>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</si>
  <si>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</si>
  <si>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</si>
  <si>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</si>
  <si>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</si>
  <si>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</si>
  <si>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</si>
  <si>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</si>
  <si>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</si>
  <si>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</si>
  <si>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</si>
  <si>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</si>
  <si>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</si>
  <si>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</si>
  <si>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</si>
  <si>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</si>
  <si>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</si>
  <si>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</si>
  <si>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</si>
  <si>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</si>
  <si>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</si>
  <si>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</si>
  <si>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</si>
  <si>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</si>
  <si>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</si>
  <si>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</si>
  <si>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</si>
  <si>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</si>
  <si>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</si>
  <si>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</si>
  <si>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</si>
  <si>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</si>
  <si>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</si>
  <si>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</si>
  <si>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</si>
  <si>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</si>
  <si>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</si>
  <si>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</si>
  <si>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</si>
  <si>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</si>
  <si>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</si>
  <si>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</si>
  <si>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</si>
  <si>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</si>
  <si>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</si>
  <si>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</si>
  <si>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</si>
  <si>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</si>
  <si>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</si>
  <si>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</si>
  <si>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</si>
  <si>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</si>
  <si>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</si>
  <si>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</si>
  <si>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</si>
  <si>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</si>
  <si>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</si>
  <si>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</si>
  <si>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</si>
  <si>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</si>
  <si>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</si>
  <si>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</si>
  <si>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</si>
  <si>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</si>
  <si>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</si>
  <si>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</si>
  <si>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</si>
  <si>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</si>
  <si>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</si>
  <si>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</si>
  <si>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</si>
  <si>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</si>
  <si>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</si>
  <si>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</si>
  <si>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</si>
  <si>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</si>
  <si>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</si>
  <si>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</si>
  <si>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</si>
  <si>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</si>
  <si>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</si>
  <si>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</si>
  <si>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</si>
  <si>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</si>
  <si>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</si>
  <si>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</si>
  <si>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</si>
  <si>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</si>
  <si>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</si>
  <si>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</si>
  <si>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</si>
  <si>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</si>
  <si>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</si>
  <si>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</si>
  <si>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</si>
  <si>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</si>
  <si>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</si>
  <si>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</si>
  <si>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</si>
  <si>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</si>
  <si>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</si>
  <si>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</si>
  <si>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</si>
  <si>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</si>
  <si>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</si>
  <si>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</si>
  <si>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</si>
  <si>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</si>
  <si>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</si>
  <si>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</si>
  <si>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</si>
  <si>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</si>
  <si>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</si>
  <si>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</si>
  <si>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</si>
  <si>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</si>
  <si>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</si>
  <si>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</si>
  <si>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</si>
  <si>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</si>
  <si>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</si>
  <si>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</si>
  <si>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</si>
  <si>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</si>
  <si>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</si>
  <si>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</si>
  <si>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</si>
  <si>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</si>
  <si>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</si>
  <si>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</si>
  <si>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</si>
  <si>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</si>
  <si>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</si>
  <si>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</si>
  <si>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</si>
  <si>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</si>
  <si>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</si>
  <si>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</si>
  <si>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</si>
  <si>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</si>
  <si>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</si>
  <si>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</si>
  <si>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</si>
  <si>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</si>
  <si>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</si>
  <si>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</si>
  <si>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</si>
  <si>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</si>
  <si>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</si>
  <si>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</si>
  <si>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</si>
  <si>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</si>
  <si>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</si>
  <si>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</si>
  <si>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</si>
  <si>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</si>
  <si>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</si>
  <si>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</si>
  <si>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</si>
  <si>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</si>
  <si>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</si>
  <si>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</si>
  <si>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</si>
  <si>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</si>
  <si>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</si>
  <si>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</si>
  <si>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</si>
  <si>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</si>
  <si>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</si>
  <si>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</si>
  <si>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</si>
  <si>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</si>
  <si>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</si>
  <si>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</si>
  <si>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</si>
  <si>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</si>
  <si>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</si>
  <si>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</si>
  <si>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</si>
  <si>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</si>
  <si>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</si>
  <si>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</si>
  <si>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</si>
  <si>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</si>
  <si>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</si>
  <si>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</si>
  <si>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</si>
  <si>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</si>
  <si>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</si>
  <si>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</si>
  <si>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</si>
  <si>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</si>
  <si>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</si>
  <si>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</si>
  <si>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</si>
  <si>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</si>
  <si>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</si>
  <si>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</si>
  <si>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</si>
  <si>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</si>
  <si>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</si>
  <si>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</si>
  <si>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</si>
  <si>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</si>
  <si>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</si>
  <si>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</si>
  <si>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</si>
  <si>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</si>
  <si>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</si>
  <si>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</si>
  <si>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</si>
  <si>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</si>
  <si>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</si>
  <si>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</si>
  <si>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</si>
  <si>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</si>
  <si>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</si>
  <si>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</si>
  <si>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</si>
  <si>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</si>
  <si>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</si>
  <si>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</si>
  <si>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</si>
  <si>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</si>
  <si>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</si>
  <si>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</si>
  <si>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</si>
  <si>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</si>
  <si>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</si>
  <si>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</si>
  <si>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</si>
  <si>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</si>
  <si>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</si>
  <si>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</si>
  <si>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</si>
  <si>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</si>
  <si>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</si>
  <si>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</si>
  <si>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</si>
  <si>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</si>
  <si>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</si>
  <si>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</si>
  <si>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</si>
  <si>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</si>
  <si>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</si>
  <si>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</si>
  <si>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</si>
  <si>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</si>
  <si>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</si>
  <si>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</si>
  <si>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</si>
  <si>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</si>
  <si>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</si>
  <si>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</si>
  <si>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</si>
  <si>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</si>
  <si>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</si>
  <si>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</si>
  <si>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</si>
  <si>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</si>
  <si>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</si>
  <si>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</si>
  <si>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</si>
  <si>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</si>
  <si>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</si>
  <si>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</si>
  <si>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</si>
  <si>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</si>
  <si>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</si>
  <si>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</si>
  <si>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</si>
  <si>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</si>
  <si>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</si>
  <si>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</si>
  <si>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</si>
  <si>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</si>
  <si>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</si>
  <si>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</si>
  <si>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</si>
  <si>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</si>
  <si>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</si>
  <si>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</si>
  <si>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</si>
  <si>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</si>
  <si>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</si>
  <si>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</si>
  <si>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</si>
  <si>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</si>
  <si>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</si>
  <si>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</si>
  <si>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</si>
  <si>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</si>
  <si>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</si>
  <si>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</si>
  <si>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</si>
  <si>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</si>
  <si>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</si>
  <si>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</si>
  <si>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</si>
  <si>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</si>
  <si>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</si>
  <si>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</si>
  <si>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</si>
  <si>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</si>
  <si>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</si>
  <si>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2021-52-10001355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</si>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</sst>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F1" zoomScale="70" zoomScaleNormal="7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44194.474633680555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110</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12"/>
      <c r="I20" s="149" t="s">
        <v>110</v>
      </c>
      <c r="J20" s="150" t="s">
        <v>138</v>
      </c>
      <c r="K20" s="151">
        <v>1242156969</v>
      </c>
      <c r="L20" s="152"/>
      <c r="M20" s="152">
        <v>44561</v>
      </c>
      <c r="N20" s="135">
        <f>+(M20-L20)/30</f>
        <v>1485.3666666666666</v>
      </c>
      <c r="O20" s="138"/>
      <c r="U20" s="134"/>
      <c r="V20" s="106">
        <f ca="1">NOW()</f>
        <v>44194.474633680555</v>
      </c>
      <c r="W20" s="106">
        <f ca="1">NOW()</f>
        <v>44194.474633680555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ASOCIACIÓN DE MUJERES ETNICAS COLOMBIANAS</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2770</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38" t="s">
        <v>2674</v>
      </c>
      <c r="J179" s="239"/>
      <c r="K179" s="239"/>
      <c r="L179" s="24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37264709.07</v>
      </c>
      <c r="F185" s="93"/>
      <c r="G185" s="94"/>
      <c r="H185" s="89"/>
      <c r="I185" s="91" t="s">
        <v>2632</v>
      </c>
      <c r="J185" s="184">
        <f>M179</f>
        <v>0.02</v>
      </c>
      <c r="K185" s="231" t="s">
        <v>2633</v>
      </c>
      <c r="L185" s="231"/>
      <c r="M185" s="95">
        <f>+J185*K20</f>
        <v>24843139.379999999</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31" zoomScale="70" zoomScaleNormal="70" zoomScaleSheetLayoutView="40" zoomScalePageLayoutView="40" workbookViewId="0">
      <selection activeCell="I40" sqref="I4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44194.474633680555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110</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12"/>
      <c r="I20" s="149" t="s">
        <v>110</v>
      </c>
      <c r="J20" s="150" t="s">
        <v>138</v>
      </c>
      <c r="K20" s="151">
        <v>1242156969</v>
      </c>
      <c r="L20" s="152"/>
      <c r="M20" s="152">
        <v>44561</v>
      </c>
      <c r="N20" s="135">
        <f>+(M20-L20)/30</f>
        <v>1485.3666666666666</v>
      </c>
      <c r="O20" s="138"/>
      <c r="U20" s="134"/>
      <c r="V20" s="106">
        <f ca="1">NOW()</f>
        <v>44194.474633680555</v>
      </c>
      <c r="W20" s="106">
        <f ca="1">NOW()</f>
        <v>44194.474633680555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RENACER</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2770</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21" t="s">
        <v>2674</v>
      </c>
      <c r="J179" s="222"/>
      <c r="K179" s="222"/>
      <c r="L179" s="223"/>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37264709.07</v>
      </c>
      <c r="F185" s="93"/>
      <c r="G185" s="94"/>
      <c r="H185" s="89"/>
      <c r="I185" s="91" t="s">
        <v>2632</v>
      </c>
      <c r="J185" s="184">
        <f>M179</f>
        <v>0.03</v>
      </c>
      <c r="K185" s="231" t="s">
        <v>2633</v>
      </c>
      <c r="L185" s="231"/>
      <c r="M185" s="95">
        <f>+J185*K20</f>
        <v>37264709.07</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44194.474633680555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44194.474633680555</v>
      </c>
      <c r="W20" s="106">
        <f ca="1">NOW()</f>
        <v>44194.474633680555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44194.474633680555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44194.474633680555</v>
      </c>
      <c r="W20" s="106">
        <f ca="1">NOW()</f>
        <v>44194.474633680555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44194.474633680555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44194.474633680555</v>
      </c>
      <c r="W20" s="106">
        <f ca="1">NOW()</f>
        <v>44194.474633680555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44194.474633680555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44194.474633680555</v>
      </c>
      <c r="W20" s="106">
        <f ca="1">NOW()</f>
        <v>44194.474633680555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2020-12-28T20:13:09Z</cp:lastPrinted>
  <dcterms:created xsi:type="dcterms:W3CDTF">2020-10-14T21:57:42Z</dcterms:created>
  <dcterms:modified xsi:type="dcterms:W3CDTF">2020-12-29T16:23:32Z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