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<sst xmlns="http://schemas.openxmlformats.org/spreadsheetml/2006/main" count="3091" uniqueCount="2695">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</sst>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248"/>
      <c r="I20" s="147" t="s">
        <v>1154</v>
      </c>
      <c r="J20" s="148" t="s">
        <v>253</v>
      </c>
      <c r="K20" s="149">
        <v>1680608140</v>
      </c>
      <c r="L20" s="150"/>
      <c r="M20" s="150">
        <v>44561</v>
      </c>
      <c r="N20" s="133">
        <f>+(M20-L20)/30</f>
        <v>1485.3666666666666</v>
      </c>
      <c r="O20" s="136"/>
      <c r="U20" s="132"/>
      <c r="V20" s="105">
        <f ca="1">NOW()</f>
        <v>44194.825007175925</v>
      </c>
      <c r="W20" s="105">
        <f ca="1">NOW()</f>
        <v>44194.825007175925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ASOCIACIÓN AÑOS MARAVILLOSOS</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2693</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2668</v>
      </c>
      <c r="C179" s="196"/>
      <c r="D179" s="196"/>
      <c r="E179" s="169">
        <v>0.02</v>
      </c>
      <c r="F179" s="168"/>
      <c r="G179" s="163" t="str">
        <f>IF(F179&gt;0,SUM(E179+F179),"")</f>
        <v/>
      </c>
      <c r="H179" s="5"/>
      <c r="I179" s="196" t="s">
        <v>2670</v>
      </c>
      <c r="J179" s="196"/>
      <c r="K179" s="196"/>
      <c r="L179" s="196"/>
      <c r="M179" s="170"/>
      <c r="O179" s="8"/>
      <c r="Q179" s="19"/>
      <c r="R179" s="157" t="str">
        <f>IF(M179&gt;0,SUM(L179+M179),"")</f>
        <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purl.org/dc/terms/"/>
    <ds:schemaRef ds:uri="a65d333d-5b59-4810-bc94-b80d9325abbc"/>
    <ds:schemaRef ds:uri="http://schemas.microsoft.com/office/infopath/2007/PartnerControl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2020-12-30T00:36:20Z</cp:lastPrinted>
  <dcterms:created xsi:type="dcterms:W3CDTF">2020-10-14T21:57:42Z</dcterms:created>
  <dcterms:modified xsi:type="dcterms:W3CDTF">2020-12-30T00:48:48Z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