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<sst xmlns="http://schemas.openxmlformats.org/spreadsheetml/2006/main" count="3071" uniqueCount="2692">
  <si>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</si>
  <si>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</si>
  <si>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</si>
  <si>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</si>
  <si>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</si>
  <si>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</si>
  <si>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</si>
  <si>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</si>
  <si>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</si>
  <si>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</si>
  <si>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</si>
  <si>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</si>
  <si>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</si>
  <si>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</si>
  <si>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</si>
  <si>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</si>
  <si>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</si>
  <si>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</si>
  <si>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</si>
  <si>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</si>
  <si>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</si>
  <si>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</si>
  <si>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</si>
  <si>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</si>
  <si>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</si>
  <si>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</si>
  <si>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</si>
  <si>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</si>
  <si>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</si>
  <si>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</si>
  <si>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</si>
  <si>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</si>
  <si>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</si>
  <si>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</si>
  <si>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</si>
  <si>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</si>
  <si>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</si>
  <si>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</si>
  <si>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</si>
  <si>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</si>
  <si>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</si>
  <si>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</si>
  <si>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</si>
  <si>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</si>
  <si>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</si>
  <si>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</si>
  <si>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</si>
  <si>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</si>
  <si>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</si>
  <si>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</si>
  <si>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</si>
  <si>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</si>
  <si>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</si>
  <si>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</si>
  <si>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</si>
  <si>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</si>
  <si>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</si>
  <si>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</si>
  <si>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</si>
  <si>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</si>
  <si>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</si>
  <si>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</si>
  <si>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</si>
  <si>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</si>
  <si>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</si>
  <si>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</si>
  <si>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</si>
  <si>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</si>
  <si>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</si>
  <si>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</si>
  <si>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</si>
  <si>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</si>
  <si>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</si>
  <si>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</si>
  <si>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</si>
  <si>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</si>
  <si>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</si>
  <si>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</si>
  <si>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</si>
  <si>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</si>
  <si>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</si>
  <si>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</si>
  <si>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</si>
  <si>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</si>
  <si>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</si>
  <si>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</si>
  <si>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</si>
  <si>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</si>
  <si>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</si>
  <si>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</si>
  <si>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</si>
  <si>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</si>
  <si>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</si>
  <si>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</si>
  <si>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</si>
  <si>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</si>
  <si>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</si>
  <si>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</si>
  <si>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</si>
  <si>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</si>
  <si>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</si>
  <si>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</si>
  <si>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</si>
  <si>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</si>
  <si>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</si>
  <si>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</si>
  <si>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</si>
  <si>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</si>
  <si>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</si>
  <si>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</si>
  <si>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</si>
  <si>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</si>
  <si>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</si>
  <si>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</si>
  <si>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</si>
  <si>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</si>
  <si>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</si>
  <si>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</si>
  <si>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</si>
  <si>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</si>
  <si>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</si>
  <si>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</si>
  <si>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</si>
  <si>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</si>
  <si>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</si>
  <si>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</si>
  <si>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</si>
  <si>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</si>
  <si>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</si>
  <si>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</si>
  <si>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</si>
  <si>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</si>
  <si>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</si>
  <si>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</si>
  <si>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</si>
  <si>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</si>
  <si>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</si>
  <si>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</si>
  <si>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</si>
  <si>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</si>
  <si>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</si>
  <si>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</si>
  <si>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</si>
  <si>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</si>
  <si>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</si>
  <si>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</si>
  <si>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</si>
  <si>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</si>
  <si>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</si>
  <si>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</si>
  <si>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</si>
  <si>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</si>
  <si>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</si>
  <si>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</si>
  <si>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</si>
  <si>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</si>
  <si>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</si>
  <si>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</si>
  <si>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</si>
  <si>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</si>
  <si>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</si>
  <si>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</si>
  <si>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</si>
  <si>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</si>
  <si>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</si>
  <si>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</si>
  <si>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</si>
  <si>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</si>
  <si>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</si>
  <si>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</si>
  <si>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</si>
  <si>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</si>
  <si>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</si>
  <si>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</si>
  <si>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</si>
  <si>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</si>
  <si>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</si>
  <si>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</si>
  <si>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</si>
  <si>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</si>
  <si>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</si>
  <si>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</si>
  <si>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</si>
  <si>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</si>
  <si>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</si>
  <si>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</si>
  <si>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</si>
  <si>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</si>
  <si>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</si>
  <si>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</si>
  <si>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</si>
  <si>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</si>
  <si>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</si>
  <si>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</si>
  <si>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</si>
  <si>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</si>
  <si>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</si>
  <si>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</si>
  <si>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</si>
  <si>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</si>
  <si>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</si>
  <si>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</si>
  <si>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</si>
  <si>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</si>
  <si>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</si>
  <si>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</si>
  <si>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</si>
  <si>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</si>
  <si>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</si>
  <si>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</si>
  <si>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</si>
  <si>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</si>
  <si>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</si>
  <si>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</si>
  <si>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</si>
  <si>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</si>
  <si>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</si>
  <si>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</si>
  <si>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</si>
  <si>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</si>
  <si>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</si>
  <si>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</si>
  <si>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</si>
  <si>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</si>
  <si>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</si>
  <si>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</si>
  <si>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</si>
  <si>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</si>
  <si>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</si>
  <si>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</si>
  <si>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</si>
  <si>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</si>
  <si>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</si>
  <si>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</si>
  <si>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</si>
  <si>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</si>
  <si>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</si>
  <si>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</si>
  <si>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</si>
  <si>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</si>
  <si>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</si>
  <si>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</si>
  <si>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</si>
  <si>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</si>
  <si>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</si>
  <si>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</si>
  <si>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</si>
  <si>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</si>
  <si>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</si>
  <si>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</si>
  <si>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</si>
  <si>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</si>
  <si>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</si>
  <si>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</si>
  <si>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</si>
  <si>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</si>
  <si>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</si>
  <si>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</si>
  <si>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</si>
  <si>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</si>
  <si>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</si>
  <si>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</si>
  <si>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</si>
  <si>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</si>
  <si>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</si>
  <si>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</si>
  <si>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</si>
  <si>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</si>
  <si>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</si>
  <si>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</si>
  <si>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</si>
  <si>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</si>
  <si>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</si>
  <si>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</si>
  <si>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</si>
  <si>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</si>
  <si>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</si>
  <si>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</si>
  <si>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</si>
  <si>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</si>
  <si>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</si>
  <si>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</si>
  <si>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</si>
  <si>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</si>
  <si>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</si>
  <si>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</si>
  <si>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</si>
  <si>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</si>
  <si>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</si>
  <si>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</si>
  <si>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</si>
  <si>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</si>
  <si>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</si>
  <si>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</si>
  <si>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</si>
  <si>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</si>
  <si>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</si>
  <si>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</si>
  <si>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</si>
  <si>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</si>
  <si>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</si>
  <si>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</si>
  <si>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</si>
  <si>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</si>
  <si>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</si>
  <si>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</si>
  <si>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</si>
  <si>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</si>
  <si>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</si>
  <si>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</si>
  <si>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</si>
  <si>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</si>
  <si>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</si>
  <si>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</si>
  <si>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</si>
  <si>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</si>
  <si>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</si>
  <si>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</si>
  <si>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</si>
  <si>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</si>
  <si>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</si>
  <si>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</si>
  <si>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</si>
  <si>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</si>
  <si>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</si>
  <si>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</si>
  <si>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</si>
  <si>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</si>
  <si>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</si>
  <si>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</si>
  <si>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</si>
  <si>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</si>
  <si>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</si>
  <si>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</si>
  <si>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</si>
  <si>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</si>
  <si>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</si>
  <si>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</si>
  <si>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</si>
  <si>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</si>
  <si>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</si>
  <si>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</si>
  <si>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</si>
  <si>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</si>
  <si>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</si>
  <si>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</si>
  <si>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</si>
  <si>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</si>
  <si>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</si>
  <si>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</si>
  <si>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</si>
  <si>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</si>
  <si>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</si>
  <si>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</si>
  <si>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</si>
  <si>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</si>
  <si>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</si>
  <si>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</si>
  <si>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</si>
  <si>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</si>
  <si>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</si>
  <si>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</si>
  <si>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</si>
  <si>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</si>
  <si>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</si>
  <si>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</si>
  <si>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</si>
  <si>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</si>
  <si>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</si>
  <si>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</si>
  <si>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</si>
  <si>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</si>
  <si>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</si>
  <si>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</si>
  <si>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</si>
  <si>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</si>
  <si>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</si>
  <si>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</si>
  <si>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</si>
  <si>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</si>
  <si>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</si>
  <si>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</si>
  <si>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</si>
  <si>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</si>
  <si>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</si>
  <si>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</si>
  <si>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</si>
  <si>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</si>
  <si>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</si>
  <si>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</si>
  <si>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</si>
  <si>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</si>
  <si>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</si>
  <si>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</si>
  <si>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</si>
  <si>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</si>
  <si>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</si>
  <si>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</si>
  <si>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</si>
  <si>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</si>
  <si>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</si>
  <si>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</si>
  <si>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</si>
  <si>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</si>
  <si>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</si>
  <si>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</si>
  <si>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</si>
  <si>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</si>
  <si>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</si>
  <si>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</si>
  <si>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</si>
  <si>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</si>
  <si>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</si>
  <si>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</si>
  <si>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</si>
  <si>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</si>
  <si>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</si>
  <si>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</si>
  <si>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</si>
  <si>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</si>
  <si>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</si>
  <si>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</si>
  <si>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</si>
  <si>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</si>
  <si>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</si>
  <si>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</si>
  <si>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</si>
  <si>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</si>
  <si>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</si>
  <si>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</si>
  <si>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</si>
  <si>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</si>
  <si>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</si>
  <si>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</si>
  <si>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</si>
  <si>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</si>
  <si>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</si>
  <si>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</si>
  <si>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</si>
  <si>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</si>
  <si>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</si>
  <si>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</si>
  <si>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</si>
  <si>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</si>
  <si>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</si>
  <si>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</si>
  <si>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</si>
  <si>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</si>
  <si>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</si>
  <si>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</si>
  <si>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</si>
  <si>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</si>
  <si>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</si>
  <si>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</si>
  <si>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</si>
  <si>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</si>
  <si>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</si>
  <si>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</si>
  <si>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</si>
  <si>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</si>
  <si>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</si>
  <si>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</si>
  <si>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</si>
  <si>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</si>
  <si>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</si>
  <si>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</si>
  <si>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</si>
  <si>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</si>
  <si>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</si>
  <si>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</si>
  <si>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</si>
  <si>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</si>
  <si>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</si>
  <si>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</si>
  <si>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</si>
  <si>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</si>
  <si>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</si>
  <si>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</si>
  <si>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</si>
  <si>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</si>
  <si>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</si>
  <si>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</si>
  <si>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</si>
  <si>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</si>
  <si>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</si>
  <si>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</si>
  <si>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</si>
  <si>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</si>
  <si>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</si>
  <si>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</si>
  <si>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</si>
  <si>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</si>
  <si>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</si>
  <si>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</si>
  <si>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</si>
  <si>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</si>
  <si>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</si>
  <si>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</si>
  <si>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</si>
  <si>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</si>
  <si>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</si>
  <si>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</si>
  <si>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</si>
  <si>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</si>
  <si>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</si>
  <si>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</si>
  <si>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</si>
  <si>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</si>
  <si>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</si>
  <si>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</si>
  <si>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</si>
  <si>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</si>
  <si>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</si>
  <si>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</si>
  <si>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</si>
  <si>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</si>
  <si>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</si>
  <si>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</si>
  <si>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</si>
  <si>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</si>
  <si>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</si>
  <si>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</si>
  <si>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</si>
  <si>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</si>
  <si>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</si>
  <si>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</si>
  <si>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</si>
  <si>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</si>
  <si>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</si>
  <si>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</si>
  <si>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</si>
  <si>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</si>
  <si>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</si>
  <si>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</si>
  <si>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</si>
  <si>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</si>
  <si>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</si>
  <si>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</si>
  <si>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</si>
  <si>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</si>
  <si>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</si>
  <si>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</si>
  <si>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</si>
  <si>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</si>
  <si>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</si>
  <si>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</si>
  <si>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</si>
  <si>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</si>
  <si>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</si>
  <si>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</si>
  <si>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</si>
  <si>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</si>
  <si>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</si>
  <si>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</si>
  <si>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</si>
  <si>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</si>
  <si>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</si>
  <si>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</si>
  <si>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</si>
  <si>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</si>
  <si>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</si>
  <si>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</si>
  <si>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</si>
  <si>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</si>
  <si>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</si>
  <si>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</si>
  <si>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</si>
  <si>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</si>
  <si>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</si>
  <si>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</si>
  <si>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</si>
  <si>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</si>
  <si>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</si>
  <si>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</si>
  <si>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</si>
  <si>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</si>
  <si>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</si>
  <si>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</si>
  <si>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</si>
  <si>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</si>
  <si>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</si>
  <si>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</si>
  <si>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</si>
  <si>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</si>
  <si>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</si>
  <si>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</si>
  <si>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</si>
  <si>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</si>
  <si>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</si>
  <si>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</si>
  <si>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</si>
  <si>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</si>
  <si>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</si>
  <si>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</si>
  <si>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</si>
  <si>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</si>
  <si>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</si>
  <si>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</si>
  <si>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</si>
  <si>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</si>
  <si>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</si>
  <si>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</si>
  <si>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</si>
  <si>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</si>
  <si>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</si>
  <si>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</si>
  <si>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</si>
  <si>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</si>
  <si>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</si>
  <si>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</si>
  <si>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</si>
  <si>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</si>
  <si>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</si>
  <si>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</si>
  <si>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</si>
  <si>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</si>
  <si>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</si>
  <si>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</si>
  <si>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</si>
  <si>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</si>
  <si>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</si>
  <si>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</si>
  <si>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</si>
  <si>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</si>
  <si>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</si>
  <si>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</si>
  <si>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</si>
  <si>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</si>
  <si>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</si>
  <si>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</si>
  <si>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</si>
  <si>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</si>
  <si>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</si>
  <si>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</si>
  <si>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</si>
  <si>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</si>
  <si>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</si>
  <si>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</si>
  <si>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</si>
  <si>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</si>
  <si>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</si>
  <si>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</si>
  <si>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</si>
  <si>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</si>
  <si>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</si>
  <si>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</si>
  <si>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</si>
  <si>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</si>
  <si>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</si>
  <si>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</si>
  <si>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</si>
  <si>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</si>
  <si>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</si>
  <si>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</si>
  <si>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</si>
  <si>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</si>
  <si>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</si>
  <si>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</si>
  <si>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</si>
  <si>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</si>
  <si>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</si>
  <si>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</si>
  <si>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</si>
  <si>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</si>
  <si>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</si>
  <si>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</si>
  <si>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</si>
  <si>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</si>
  <si>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</si>
  <si>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</si>
  <si>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</si>
  <si>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</si>
  <si>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</si>
  <si>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</si>
  <si>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</si>
  <si>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</si>
  <si>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</si>
  <si>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</si>
  <si>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</si>
  <si>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</si>
  <si>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</si>
  <si>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</si>
  <si>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</si>
  <si>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</si>
  <si>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</si>
  <si>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</si>
  <si>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</si>
  <si>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</si>
  <si>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</si>
  <si>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</si>
  <si>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</si>
  <si>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</si>
  <si>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</si>
  <si>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</si>
  <si>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</si>
  <si>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</si>
  <si>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</si>
  <si>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</si>
  <si>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</si>
  <si>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</si>
  <si>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</si>
  <si>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</si>
  <si>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</si>
  <si>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</si>
  <si>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</si>
  <si>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</si>
  <si>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</si>
  <si>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</si>
  <si>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</si>
  <si>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</si>
  <si>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</si>
  <si>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</si>
  <si>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</si>
  <si>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</si>
  <si>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</si>
  <si>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</si>
  <si>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</si>
  <si>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</si>
  <si>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</si>
  <si>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</si>
  <si>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</si>
  <si>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</si>
  <si>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</si>
  <si>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</si>
  <si>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</si>
  <si>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</si>
  <si>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</si>
  <si>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</si>
  <si>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</si>
  <si>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</si>
  <si>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</si>
  <si>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</si>
  <si>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</si>
  <si>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</si>
  <si>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</si>
  <si>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</si>
  <si>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</si>
  <si>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</si>
  <si>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</si>
  <si>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</si>
  <si>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</si>
  <si>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</si>
  <si>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</si>
  <si>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</si>
  <si>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</si>
  <si>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</si>
  <si>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</si>
  <si>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</si>
  <si>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</si>
  <si>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</si>
  <si>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</si>
  <si>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</si>
  <si>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</si>
  <si>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</si>
  <si>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</si>
  <si>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</si>
  <si>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</si>
  <si>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</si>
  <si>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</si>
  <si>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</si>
  <si>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</si>
  <si>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</si>
  <si>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</si>
  <si>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</si>
  <si>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</si>
  <si>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</si>
  <si>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</si>
  <si>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</si>
  <si>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</si>
  <si>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</si>
  <si>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</si>
  <si>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</si>
  <si>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</si>
  <si>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</si>
  <si>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</si>
  <si>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</si>
  <si>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</si>
  <si>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</si>
  <si>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</si>
  <si>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</si>
  <si>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</si>
  <si>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</si>
  <si>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</si>
  <si>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</si>
  <si>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</si>
  <si>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</si>
  <si>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</si>
  <si>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</si>
  <si>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</si>
  <si>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</si>
  <si>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</si>
  <si>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</si>
  <si>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</si>
  <si>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</si>
  <si>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</si>
  <si>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</si>
  <si>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</si>
  <si>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</si>
  <si>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</si>
  <si>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</si>
  <si>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</si>
  <si>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</si>
  <si>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</si>
  <si>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</si>
  <si>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</si>
  <si>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</si>
  <si>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</si>
  <si>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</si>
  <si>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</si>
  <si>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</si>
  <si>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</si>
  <si>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</si>
  <si>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</si>
  <si>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</si>
  <si>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</si>
  <si>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</si>
  <si>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</si>
  <si>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</si>
  <si>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</si>
  <si>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</si>
  <si>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</si>
  <si>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</si>
  <si>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</si>
  <si>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</si>
  <si>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</si>
  <si>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</si>
  <si>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</si>
  <si>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</si>
  <si>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</si>
  <si>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</si>
  <si>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</si>
  <si>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</si>
  <si>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</si>
  <si>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</si>
  <si>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</si>
  <si>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</si>
  <si>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</si>
  <si>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</si>
  <si>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</si>
  <si>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</si>
  <si>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</si>
  <si>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</si>
  <si>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</si>
  <si>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</si>
  <si>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</si>
  <si>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</si>
  <si>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</si>
  <si>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</si>
  <si>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</si>
  <si>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</si>
  <si>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</si>
  <si>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</si>
  <si>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</si>
  <si>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</si>
  <si>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</si>
  <si>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</si>
  <si>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</si>
  <si>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</si>
  <si>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</si>
  <si>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</si>
  <si>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</si>
  <si>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</si>
  <si>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</si>
  <si>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</si>
  <si>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</si>
  <si>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</si>
  <si>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</si>
  <si>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</si>
  <si>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</si>
  <si>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</si>
  <si>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</si>
  <si>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</si>
  <si>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</si>
  <si>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</si>
  <si>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</si>
  <si>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</si>
  <si>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</si>
  <si>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</si>
  <si>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</si>
  <si>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</si>
  <si>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</si>
  <si>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</si>
  <si>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</si>
  <si>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</si>
  <si>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</si>
  <si>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</si>
  <si>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</si>
  <si>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</si>
  <si>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</si>
  <si>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</si>
  <si>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</si>
  <si>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</si>
  <si>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</si>
  <si>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</si>
  <si>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</si>
  <si>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</si>
  <si>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</si>
  <si>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</si>
  <si>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</si>
  <si>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</si>
  <si>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</si>
  <si>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</si>
  <si>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</si>
  <si>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</si>
  <si>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</si>
  <si>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</si>
  <si>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</si>
  <si>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</si>
  <si>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</si>
  <si>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</si>
  <si>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</si>
  <si>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</si>
  <si>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</si>
  <si>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</si>
  <si>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</si>
  <si>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</si>
  <si>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</si>
  <si>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</si>
  <si>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</si>
  <si>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</si>
  <si>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</si>
  <si>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</si>
  <si>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</si>
  <si>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</si>
  <si>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</si>
  <si>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</si>
  <si>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</si>
  <si>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</si>
  <si>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</si>
  <si>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</si>
  <si>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</si>
  <si>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</si>
  <si>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</si>
  <si>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</si>
  <si>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</si>
  <si>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</si>
  <si>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</si>
  <si>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</si>
  <si>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</si>
  <si>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</si>
  <si>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</si>
  <si>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</si>
  <si>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</si>
  <si>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</si>
  <si>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</si>
  <si>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</si>
  <si>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</si>
  <si>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</si>
  <si>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</si>
  <si>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</si>
  <si>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</si>
  <si>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</si>
  <si>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</si>
  <si>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</si>
  <si>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</si>
  <si>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</si>
  <si>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</si>
  <si>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</si>
  <si>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</si>
  <si>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</si>
  <si>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</si>
  <si>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</si>
  <si>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</si>
  <si>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</si>
  <si>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</si>
  <si>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</si>
  <si>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</si>
  <si>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</si>
  <si>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</si>
  <si>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</si>
  <si>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</si>
  <si>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</si>
  <si>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</si>
  <si>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</si>
  <si>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</si>
  <si>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</si>
  <si>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</si>
  <si>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</si>
  <si>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</si>
  <si>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</si>
  <si>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</si>
  <si>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</si>
  <si>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</si>
  <si>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</si>
  <si>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</si>
  <si>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</si>
  <si>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</si>
  <si>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</si>
  <si>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</si>
  <si>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</si>
  <si>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</si>
  <si>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</si>
  <si>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</si>
  <si>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</si>
  <si>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</si>
  <si>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</si>
  <si>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</si>
  <si>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</si>
  <si>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</si>
  <si>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</si>
  <si>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</si>
  <si>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</si>
  <si>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</si>
  <si>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</si>
  <si>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</si>
  <si>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</si>
  <si>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</si>
  <si>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</si>
  <si>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</si>
  <si>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</si>
  <si>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</si>
  <si>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</si>
  <si>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</si>
  <si>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</si>
  <si>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</si>
  <si>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</si>
  <si>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</si>
  <si>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</si>
  <si>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</si>
  <si>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</si>
  <si>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</si>
  <si>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</si>
  <si>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</si>
  <si>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</si>
  <si>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</si>
  <si>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</si>
  <si>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</si>
  <si>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</si>
  <si>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</si>
  <si>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</si>
  <si>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</si>
  <si>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</si>
  <si>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</si>
  <si>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</si>
  <si>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</si>
  <si>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</si>
  <si>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</si>
  <si>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</si>
  <si>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</si>
  <si>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</si>
  <si>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</si>
  <si>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</si>
  <si>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</si>
  <si>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</si>
  <si>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</si>
  <si>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</si>
  <si>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</si>
  <si>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</si>
  <si>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</si>
  <si>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</si>
  <si>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</si>
  <si>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</si>
  <si>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</si>
  <si>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</si>
  <si>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</si>
  <si>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</si>
  <si>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</si>
  <si>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</si>
  <si>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</si>
  <si>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</si>
  <si>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</si>
  <si>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</si>
  <si>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</si>
  <si>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</si>
  <si>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</si>
  <si>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</si>
  <si>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</si>
  <si>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</si>
  <si>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</si>
  <si>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</si>
  <si>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</si>
  <si>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</si>
  <si>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</si>
  <si>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</si>
  <si>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</si>
  <si>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</si>
  <si>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</si>
  <si>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</si>
  <si>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</si>
  <si>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</si>
  <si>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</si>
  <si>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</si>
  <si>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</si>
  <si>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</si>
  <si>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</si>
  <si>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</si>
  <si>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</si>
  <si>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</si>
  <si>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</si>
  <si>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</si>
  <si>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</si>
  <si>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</si>
  <si>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</si>
  <si>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</si>
  <si>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</si>
  <si>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</si>
  <si>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</si>
  <si>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</si>
  <si>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</si>
  <si>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</si>
  <si>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</si>
  <si>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</si>
  <si>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</si>
  <si>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</si>
  <si>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</si>
  <si>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</si>
  <si>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</si>
  <si>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</si>
  <si>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</si>
  <si>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</si>
  <si>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</si>
  <si>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</si>
  <si>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</si>
  <si>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</si>
  <si>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</si>
  <si>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</si>
  <si>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</si>
  <si>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</si>
  <si>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</si>
  <si>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</si>
  <si>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</si>
  <si>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</si>
  <si>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</si>
  <si>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</si>
  <si>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</si>
  <si>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</si>
  <si>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</si>
  <si>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</si>
  <si>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</si>
  <si>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</si>
  <si>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</si>
  <si>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</si>
  <si>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</si>
  <si>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</si>
  <si>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</si>
  <si>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</si>
  <si>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</si>
  <si>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</si>
  <si>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</si>
  <si>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</si>
  <si>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</si>
  <si>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</si>
  <si>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</si>
  <si>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</si>
  <si>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</si>
  <si>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</si>
  <si>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</si>
  <si>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</si>
  <si>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</si>
  <si>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</si>
  <si>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</si>
  <si>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</si>
  <si>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</si>
  <si>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</si>
  <si>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</si>
  <si>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</si>
  <si>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</si>
  <si>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</si>
  <si>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</si>
  <si>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</si>
  <si>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</si>
  <si>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</si>
  <si>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</si>
  <si>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</si>
  <si>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</si>
  <si>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</si>
  <si>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</si>
  <si>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</si>
  <si>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</si>
  <si>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</si>
  <si>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</si>
  <si>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</si>
  <si>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</si>
  <si>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</si>
  <si>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</si>
  <si>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</si>
  <si>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</si>
  <si>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</si>
  <si>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</si>
  <si>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</si>
  <si>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</si>
  <si>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</si>
  <si>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</si>
  <si>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</si>
  <si>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</si>
  <si>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</si>
  <si>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</si>
  <si>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</si>
  <si>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</si>
  <si>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</si>
  <si>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</si>
  <si>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</si>
  <si>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</si>
  <si>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</si>
  <si>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</si>
  <si>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</si>
  <si>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</si>
  <si>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</si>
  <si>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</si>
  <si>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</si>
  <si>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</si>
  <si>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</si>
  <si>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</si>
  <si>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</si>
  <si>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</si>
  <si>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</si>
  <si>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</si>
  <si>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</si>
  <si>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</si>
  <si>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</si>
  <si>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</si>
  <si>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</si>
  <si>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</si>
  <si>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</si>
  <si>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</si>
  <si>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</si>
  <si>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</si>
  <si>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</si>
  <si>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</si>
  <si>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</si>
  <si>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</si>
  <si>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</si>
  <si>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</si>
  <si>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</si>
  <si>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</si>
  <si>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</si>
  <si>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</si>
  <si>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</si>
  <si>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</si>
  <si>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</si>
  <si>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</si>
  <si>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</si>
  <si>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</si>
  <si>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</si>
  <si>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</si>
  <si>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</si>
  <si>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</si>
  <si>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</si>
  <si>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</si>
  <si>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</si>
  <si>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</si>
  <si>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</si>
  <si>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</si>
  <si>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</si>
  <si>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</si>
  <si>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</si>
  <si>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</si>
  <si>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</si>
  <si>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</si>
  <si>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</si>
  <si>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</si>
  <si>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</si>
  <si>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</si>
  <si>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</si>
  <si>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</si>
  <si>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</si>
  <si>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</si>
  <si>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</si>
  <si>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</si>
  <si>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</si>
  <si>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</si>
  <si>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</si>
  <si>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</si>
  <si>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</si>
  <si>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</si>
  <si>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</si>
  <si>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</si>
  <si>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</si>
  <si>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</si>
  <si>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</si>
  <si>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</si>
  <si>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</si>
  <si>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</si>
  <si>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</si>
  <si>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</si>
  <si>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</si>
  <si>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</si>
  <si>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</si>
  <si>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</si>
  <si>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</si>
  <si>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</si>
  <si>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</si>
  <si>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</si>
  <si>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</si>
  <si>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</si>
  <si>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</si>
  <si>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</si>
  <si>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</si>
  <si>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</si>
  <si>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</si>
  <si>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</si>
  <si>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</si>
  <si>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</si>
  <si>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</si>
  <si>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</si>
  <si>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</si>
  <si>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</si>
  <si>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</si>
  <si>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</si>
  <si>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</si>
  <si>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</si>
  <si>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</si>
  <si>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</si>
  <si>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</si>
  <si>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</si>
  <si>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</si>
  <si>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</si>
  <si>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</si>
  <si>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</si>
  <si>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</si>
  <si>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</si>
  <si>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</si>
  <si>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</si>
  <si>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</si>
  <si>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</si>
  <si>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</si>
  <si>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</si>
  <si>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</si>
  <si>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</si>
  <si>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</si>
  <si>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</si>
  <si>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</si>
  <si>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</si>
  <si>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</si>
  <si>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</si>
  <si>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</si>
  <si>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</si>
  <si>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</si>
  <si>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</si>
  <si>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</si>
  <si>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</si>
  <si>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</si>
  <si>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</si>
  <si>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</si>
  <si>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</si>
  <si>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</si>
  <si>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</si>
  <si>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</si>
  <si>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</si>
  <si>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</si>
  <si>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</si>
  <si>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</si>
  <si>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</si>
  <si>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</si>
  <si>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</si>
  <si>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</si>
  <si>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</si>
  <si>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</si>
  <si>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</si>
  <si>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</si>
  <si>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</si>
  <si>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</si>
  <si>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</si>
  <si>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</si>
  <si>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</si>
  <si>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</si>
  <si>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</si>
  <si>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</si>
  <si>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</si>
  <si>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</si>
  <si>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</si>
  <si>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</si>
  <si>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</si>
  <si>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</si>
  <si>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</si>
  <si>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</si>
  <si>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</si>
  <si>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</si>
  <si>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</si>
  <si>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</si>
  <si>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</si>
  <si>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</si>
  <si>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</si>
  <si>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</si>
  <si>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</si>
  <si>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</si>
  <si>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</si>
  <si>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</si>
  <si>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</si>
  <si>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</si>
  <si>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</si>
  <si>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</si>
  <si>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</si>
  <si>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</si>
  <si>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</si>
  <si>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</si>
  <si>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</si>
  <si>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</si>
  <si>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</si>
  <si>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</si>
  <si>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</si>
  <si>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</si>
  <si>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</si>
  <si>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</si>
  <si>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</si>
  <si>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</si>
  <si>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</si>
  <si>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</si>
  <si>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</si>
  <si>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</si>
  <si>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</si>
  <si>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</si>
  <si>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</si>
  <si>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</si>
  <si>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</si>
  <si>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</si>
  <si>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</si>
  <si>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</si>
  <si>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</si>
  <si>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</si>
  <si>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</si>
  <si>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</si>
  <si>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</si>
  <si>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</si>
  <si>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</si>
  <si>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</si>
  <si>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</si>
  <si>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</si>
  <si>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</si>
  <si>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</si>
  <si>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</si>
  <si>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</si>
  <si>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</si>
  <si>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</si>
  <si>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</si>
  <si>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</si>
  <si>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</si>
  <si>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</si>
  <si>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</si>
  <si>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</si>
  <si>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</si>
  <si>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</si>
  <si>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</si>
  <si>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</si>
  <si>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</si>
  <si>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</si>
  <si>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</si>
  <si>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</si>
  <si>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</si>
  <si>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</si>
  <si>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</si>
  <si>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</si>
  <si>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</si>
  <si>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</si>
  <si>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</si>
  <si>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</si>
  <si>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</si>
  <si>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</si>
  <si>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</si>
  <si>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</si>
  <si>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</si>
  <si>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</si>
  <si>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</si>
  <si>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</si>
  <si>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</si>
  <si>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</si>
  <si>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</si>
  <si>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</si>
  <si>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</si>
  <si>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</si>
  <si>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</si>
  <si>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</si>
  <si>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</si>
  <si>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</si>
  <si>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</si>
  <si>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</si>
  <si>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</si>
  <si>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</si>
  <si>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</si>
  <si>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</si>
  <si>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</si>
  <si>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</si>
  <si>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</si>
  <si>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</si>
  <si>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</si>
  <si>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</si>
  <si>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</si>
  <si>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</si>
  <si>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</si>
  <si>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</si>
  <si>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</si>
  <si>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</si>
  <si>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</si>
  <si>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</si>
  <si>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</si>
  <si>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</si>
  <si>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</si>
  <si>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</si>
  <si>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</si>
  <si>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</si>
  <si>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</si>
  <si>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</si>
  <si>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</si>
  <si>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</si>
  <si>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</si>
  <si>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</si>
  <si>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</si>
  <si>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</si>
  <si>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</si>
  <si>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</si>
  <si>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</si>
  <si>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</si>
  <si>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</si>
  <si>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</si>
  <si>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</si>
  <si>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</si>
  <si>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</si>
  <si>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</si>
  <si>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</si>
  <si>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</si>
  <si>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</si>
  <si>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</si>
  <si>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</si>
  <si>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</si>
  <si>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</si>
  <si>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</si>
  <si>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</si>
  <si>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</si>
  <si>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</si>
  <si>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</si>
  <si>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</si>
  <si>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</si>
  <si>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</si>
  <si>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</si>
  <si>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</si>
  <si>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</si>
  <si>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</si>
  <si>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</si>
  <si>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</si>
  <si>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</si>
  <si>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</si>
  <si>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</si>
  <si>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</si>
  <si>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</si>
  <si>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</si>
  <si>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</si>
  <si>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</si>
  <si>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</si>
  <si>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</si>
  <si>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</si>
  <si>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</si>
  <si>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</si>
  <si>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</si>
  <si>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</si>
  <si>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</si>
  <si>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</si>
  <si>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</si>
  <si>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</si>
  <si>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</si>
  <si>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</si>
  <si>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</si>
  <si>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</si>
  <si>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</si>
  <si>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</si>
  <si>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</si>
  <si>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</si>
  <si>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</si>
  <si>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</si>
  <si>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</si>
  <si>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</si>
  <si>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</si>
  <si>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</si>
  <si>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</si>
  <si>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</si>
  <si>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</si>
  <si>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</si>
  <si>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</si>
  <si>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</si>
  <si>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</si>
  <si>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</si>
  <si>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</si>
  <si>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</si>
  <si>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</si>
  <si>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</si>
  <si>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</si>
  <si>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</si>
  <si>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</si>
  <si>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</si>
  <si>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</si>
  <si>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</si>
  <si>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</si>
  <si>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</si>
  <si>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</si>
  <si>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</si>
  <si>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</si>
  <si>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</si>
  <si>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</si>
  <si>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</si>
  <si>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</si>
  <si>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</si>
  <si>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</si>
  <si>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</si>
  <si>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</si>
  <si>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</si>
  <si>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</si>
  <si>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</si>
  <si>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</si>
  <si>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</si>
  <si>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</si>
  <si>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</si>
  <si>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</si>
  <si>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</si>
  <si>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</si>
  <si>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</si>
  <si>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</si>
  <si>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</si>
  <si>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</si>
  <si>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</si>
  <si>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</si>
  <si>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</si>
  <si>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</si>
  <si>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</si>
  <si>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</si>
  <si>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</si>
  <si>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</si>
  <si>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</si>
  <si>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</si>
  <si>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</si>
  <si>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</si>
  <si>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</si>
  <si>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</si>
  <si>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</si>
  <si>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</si>
  <si>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</si>
  <si>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</si>
  <si>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</si>
  <si>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</si>
  <si>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</si>
  <si>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</si>
  <si>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</si>
  <si>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</si>
  <si>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</si>
  <si>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</si>
  <si>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</si>
  <si>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</si>
  <si>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</si>
  <si>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</si>
  <si>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</si>
  <si>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</si>
  <si>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</si>
  <si>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</si>
  <si>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</si>
  <si>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</si>
  <si>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</si>
  <si>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</si>
  <si>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</si>
  <si>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</si>
  <si>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</si>
  <si>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</si>
  <si>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</si>
  <si>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</si>
  <si>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</si>
  <si>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</si>
  <si>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</si>
  <si>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</si>
  <si>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</si>
  <si>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</si>
  <si>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</si>
  <si>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</si>
  <si>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</si>
  <si>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</si>
  <si>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</si>
  <si>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</si>
  <si>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</si>
  <si>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</si>
  <si>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</si>
  <si>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</si>
  <si>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</si>
  <si>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</si>
  <si>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</si>
  <si>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</si>
  <si>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</si>
  <si>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</si>
  <si>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</si>
  <si>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</si>
  <si>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</si>
  <si>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</si>
  <si>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</si>
  <si>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</si>
  <si>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</si>
  <si>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</si>
  <si>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</si>
  <si>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</si>
  <si>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</si>
  <si>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</si>
  <si>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</si>
  <si>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</si>
  <si>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</si>
  <si>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</si>
  <si>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</si>
  <si>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</si>
  <si>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</si>
  <si>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</si>
  <si>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</si>
  <si>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</si>
  <si>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</si>
  <si>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</si>
  <si>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</si>
  <si>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</si>
  <si>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</si>
  <si>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</si>
  <si>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</si>
  <si>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</si>
  <si>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</si>
  <si>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</si>
  <si>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</si>
  <si>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</si>
  <si>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</si>
  <si>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</si>
  <si>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</si>
  <si>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</si>
  <si>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</si>
  <si>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</si>
  <si>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</si>
  <si>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</si>
  <si>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</si>
  <si>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</si>
  <si>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</si>
  <si>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</si>
  <si>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</si>
  <si>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</si>
  <si>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</si>
  <si>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</si>
  <si>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</si>
  <si>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</si>
  <si>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</si>
  <si>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</si>
  <si>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</si>
  <si>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</si>
  <si>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</si>
  <si>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</si>
  <si>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</si>
  <si>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</si>
  <si>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</si>
  <si>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</si>
  <si>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</si>
  <si>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</si>
  <si>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</si>
  <si>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</si>
  <si>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</si>
  <si>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</si>
  <si>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</si>
  <si>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</si>
  <si>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</si>
  <si>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</si>
  <si>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</si>
  <si>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</si>
  <si>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</si>
  <si>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</si>
  <si>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</si>
  <si>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</si>
  <si>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</si>
  <si>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</si>
  <si>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</si>
  <si>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</si>
  <si>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</si>
  <si>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</si>
  <si>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</si>
  <si>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</si>
  <si>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</si>
  <si>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</si>
  <si>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</si>
  <si>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</si>
  <si>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</si>
  <si>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</si>
  <si>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</si>
  <si>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</si>
  <si>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</si>
  <si>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</si>
  <si>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</si>
  <si>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</si>
  <si>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</si>
  <si>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</si>
  <si>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</si>
  <si>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</si>
  <si>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</si>
  <si>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</si>
  <si>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</si>
  <si>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</si>
  <si>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</si>
  <si>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</si>
  <si>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</si>
  <si>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</si>
  <si>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</si>
  <si>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</si>
  <si>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</si>
  <si>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</si>
  <si>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</si>
  <si>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</si>
  <si>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</si>
  <si>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</si>
  <si>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</si>
  <si>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</si>
  <si>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</si>
  <si>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</si>
  <si>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</si>
  <si>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</si>
  <si>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</si>
  <si>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</si>
  <si>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</si>
  <si>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</si>
  <si>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</si>
  <si>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</si>
  <si>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</si>
  <si>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</si>
  <si>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</si>
  <si>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</si>
  <si>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</si>
  <si>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</si>
  <si>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</si>
  <si>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</si>
  <si>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</si>
  <si>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</si>
  <si>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</si>
  <si>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</si>
  <si>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</si>
  <si>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</si>
  <si>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</si>
  <si>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</si>
  <si>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</si>
  <si>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</si>
  <si>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</si>
  <si>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</si>
  <si>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</si>
  <si>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</si>
  <si>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</si>
  <si>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</si>
  <si>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</si>
  <si>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</si>
  <si>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</si>
  <si>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</si>
  <si>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</si>
  <si>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</si>
  <si>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</si>
  <si>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</si>
  <si>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</si>
  <si>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</si>
  <si>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</si>
  <si>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</si>
  <si>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</si>
  <si>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</si>
  <si>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</si>
  <si>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</si>
  <si>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</si>
  <si>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</si>
  <si>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</si>
  <si>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</si>
  <si>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</si>
  <si>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</si>
  <si>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</si>
  <si>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</si>
  <si>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</si>
  <si>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</si>
  <si>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</si>
  <si>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</si>
  <si>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</si>
  <si>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</si>
  <si>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</si>
  <si>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</si>
  <si>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</si>
  <si>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</si>
  <si>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</si>
  <si>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</si>
  <si>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</si>
  <si>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</si>
  <si>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</si>
  <si>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</si>
  <si>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</si>
  <si>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</si>
  <si>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</si>
  <si>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</si>
  <si>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</si>
  <si>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</si>
  <si>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</si>
  <si>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</si>
  <si>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</si>
  <si>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</si>
  <si>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</si>
  <si>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</si>
  <si>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</si>
  <si>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</si>
  <si>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</si>
  <si>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</si>
  <si>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</si>
  <si>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</si>
  <si>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</si>
  <si>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</si>
  <si>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</si>
  <si>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</si>
  <si>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</si>
  <si>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</si>
  <si>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</si>
  <si>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</si>
  <si>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</si>
  <si>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</si>
  <si>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</si>
  <si>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</si>
  <si>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</si>
  <si>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</si>
  <si>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</si>
  <si>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</si>
  <si>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</si>
  <si>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</si>
  <si>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</si>
  <si>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</si>
  <si>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</si>
  <si>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</si>
  <si>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</si>
  <si>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</si>
  <si>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</si>
  <si>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</si>
  <si>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</si>
  <si>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</si>
  <si>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</si>
  <si>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</si>
  <si>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</si>
  <si>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</si>
  <si>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</si>
  <si>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</si>
  <si>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</si>
  <si>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</si>
  <si>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</si>
  <si>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</si>
  <si>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</si>
  <si>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</si>
  <si>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</si>
  <si>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</si>
  <si>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</si>
  <si>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</si>
  <si>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</si>
  <si>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</si>
  <si>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</si>
  <si>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</si>
  <si>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</si>
  <si>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</si>
  <si>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</si>
  <si>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</si>
  <si>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</si>
  <si>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</si>
  <si>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</si>
  <si>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</si>
  <si>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</si>
  <si>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</si>
  <si>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</si>
  <si>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</si>
  <si>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</si>
  <si>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</si>
  <si>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</si>
  <si>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</si>
  <si>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</si>
  <si>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</si>
  <si>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</si>
  <si>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</si>
  <si>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</si>
  <si>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</si>
  <si>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</si>
  <si>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</si>
  <si>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</si>
  <si>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</si>
  <si>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</si>
  <si>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</si>
  <si>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</si>
  <si>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</si>
  <si>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</si>
  <si>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</si>
  <si>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</si>
  <si>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</si>
  <si>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</si>
  <si>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</si>
  <si>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</si>
  <si>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</si>
  <si>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</si>
  <si>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</si>
  <si>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</si>
  <si>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</si>
  <si>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</si>
  <si>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</si>
  <si>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</si>
  <si>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</si>
  <si>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</si>
  <si>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</si>
  <si>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</si>
  <si>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</si>
  <si>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</si>
  <si>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</si>
  <si>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</si>
  <si>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</si>
  <si>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</si>
  <si>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</si>
  <si>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</si>
  <si>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</si>
  <si>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</si>
  <si>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</si>
  <si>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</si>
  <si>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</si>
  <si>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</si>
  <si>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</si>
  <si>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</si>
  <si>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</si>
  <si>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</si>
  <si>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</si>
  <si>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</si>
  <si>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</si>
  <si>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</si>
  <si>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</si>
  <si>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</si>
  <si>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</si>
  <si>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</si>
  <si>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</si>
  <si>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</si>
  <si>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</si>
  <si>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</si>
  <si>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</si>
  <si>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</si>
  <si>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</si>
  <si>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</si>
  <si>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</si>
  <si>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</si>
  <si>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</si>
  <si>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</si>
  <si>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</si>
  <si>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</si>
  <si>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</si>
  <si>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</si>
  <si>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</si>
  <si>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</si>
  <si>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</si>
  <si>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</si>
  <si>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</si>
  <si>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</si>
  <si>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</si>
  <si>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</si>
  <si>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</si>
  <si>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</si>
  <si>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</si>
  <si>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</si>
  <si>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</si>
  <si>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</si>
  <si>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</si>
  <si>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</si>
  <si>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</si>
  <si>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</si>
  <si>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</si>
  <si>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</si>
  <si>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</si>
  <si>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</si>
  <si>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</si>
  <si>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</si>
  <si>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</si>
  <si>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</si>
  <si>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</si>
  <si>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</si>
  <si>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</si>
  <si>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</si>
  <si>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</si>
  <si>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</si>
  <si>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</si>
  <si>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</si>
  <si>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</si>
  <si>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</si>
  <si>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</si>
  <si>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</si>
  <si>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</si>
  <si>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</si>
  <si>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</si>
  <si>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</si>
  <si>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</si>
  <si>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</si>
  <si>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</si>
  <si>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</si>
  <si>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</si>
  <si>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</si>
  <si>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</si>
  <si>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</si>
  <si>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</si>
  <si>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</si>
  <si>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</si>
  <si>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</si>
  <si>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</si>
  <si>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</si>
  <si>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</si>
  <si>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</si>
  <si>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</si>
  <si>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</si>
  <si>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</si>
  <si>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</si>
  <si>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</si>
  <si>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</si>
  <si>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</si>
  <si>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</si>
  <si>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</si>
  <si>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</si>
  <si>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</si>
  <si>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</si>
  <si>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</si>
  <si>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</si>
  <si>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</si>
  <si>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</si>
  <si>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</si>
  <si>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</si>
  <si>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</si>
  <si>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</si>
  <si>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</si>
  <si>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</si>
  <si>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</si>
  <si>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</si>
  <si>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</si>
  <si>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</si>
  <si>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</si>
  <si>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</si>
  <si>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</si>
  <si>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</si>
  <si>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</si>
  <si>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</si>
  <si>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</si>
  <si>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</si>
  <si>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</si>
  <si>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</si>
  <si>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</si>
  <si>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</si>
  <si>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</si>
  <si>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</si>
  <si>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</si>
  <si>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</si>
  <si>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</si>
  <si>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</si>
  <si>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</si>
  <si>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</si>
  <si>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</si>
  <si>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</si>
  <si>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</si>
  <si>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</si>
  <si>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</si>
  <si>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</si>
  <si>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</si>
  <si>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</si>
  <si>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</si>
  <si>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</si>
  <si>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</si>
  <si>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</si>
  <si>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</si>
  <si>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</si>
  <si>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</si>
  <si>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</si>
  <si>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</si>
  <si>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</si>
  <si>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</si>
  <si>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</si>
  <si>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</si>
  <si>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</si>
  <si>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</si>
  <si>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</si>
  <si>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</si>
  <si>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</si>
  <si>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</si>
  <si>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</si>
  <si>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</si>
  <si>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</si>
  <si>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</si>
  <si>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</si>
  <si>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</si>
  <si>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</si>
  <si>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</si>
  <si>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</si>
  <si>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</si>
  <si>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</si>
  <si>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</si>
  <si>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</si>
  <si>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</si>
  <si>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</si>
  <si>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</si>
  <si>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</si>
  <si>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</si>
  <si>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</si>
  <si>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</si>
  <si>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</si>
  <si>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</si>
  <si>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</si>
  <si>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</si>
  <si>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</si>
  <si>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</si>
  <si>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</si>
  <si>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</si>
  <si>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</si>
  <si>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</si>
  <si>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</si>
  <si>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</si>
  <si>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</si>
  <si>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</si>
  <si>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</si>
  <si>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</si>
  <si>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</si>
  <si>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</si>
  <si>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</si>
  <si>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</si>
  <si>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</si>
  <si>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</si>
  <si>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</si>
  <si>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</si>
  <si>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</si>
  <si>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</si>
  <si>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</si>
  <si>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</si>
  <si>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</si>
  <si>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</si>
  <si>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</si>
  <si>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</si>
  <si>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</si>
  <si>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</si>
  <si>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</si>
  <si>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</si>
  <si>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</si>
  <si>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</si>
  <si>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</si>
  <si>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</si>
  <si>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</si>
  <si>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</si>
  <si>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</si>
  <si>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</si>
  <si>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</si>
  <si>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</si>
  <si>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</si>
  <si>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</si>
  <si>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</si>
  <si>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</si>
  <si>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</si>
  <si>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</si>
  <si>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</si>
  <si>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</si>
  <si>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</si>
  <si>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</si>
  <si>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</si>
  <si>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</si>
  <si>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</si>
  <si>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</si>
  <si>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</si>
  <si>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</si>
  <si>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</si>
  <si>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</si>
  <si>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</si>
  <si>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</si>
  <si>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</si>
  <si>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</si>
  <si>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</si>
  <si>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</si>
  <si>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</si>
  <si>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</si>
  <si>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</si>
  <si>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</si>
  <si>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</si>
  <si>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</si>
  <si>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</si>
  <si>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</si>
  <si>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</si>
  <si>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</si>
  <si>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</si>
  <si>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</si>
  <si>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</si>
  <si>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</si>
  <si>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</si>
  <si>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</si>
  <si>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</si>
  <si>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</si>
  <si>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</si>
  <si>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</si>
  <si>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</si>
  <si>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</si>
  <si>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</si>
  <si>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</si>
  <si>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</si>
  <si>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</si>
  <si>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</si>
  <si>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</si>
  <si>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</si>
  <si>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</si>
  <si>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</si>
  <si>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</si>
  <si>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</si>
  <si>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</si>
  <si>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</si>
  <si>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</si>
  <si>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</si>
  <si>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</si>
  <si>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</si>
  <si>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</si>
  <si>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</si>
  <si>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</si>
  <si>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</si>
  <si>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</si>
  <si>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</si>
  <si>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</si>
  <si>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</si>
  <si>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</si>
  <si>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</si>
  <si>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</si>
  <si>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</si>
  <si>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</si>
  <si>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</si>
  <si>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</si>
  <si>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</si>
  <si>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</si>
  <si>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</si>
  <si>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</si>
  <si>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</si>
  <si>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</si>
  <si>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</si>
  <si>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</si>
  <si>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</si>
  <si>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</si>
  <si>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</si>
  <si>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</si>
  <si>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</si>
  <si>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</si>
  <si>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</si>
  <si>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</si>
  <si>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</si>
  <si>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</si>
  <si>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</si>
  <si>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</si>
  <si>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</si>
  <si>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</si>
  <si>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</si>
  <si>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</si>
  <si>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</si>
  <si>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</si>
  <si>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</si>
  <si>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</si>
  <si>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</si>
  <si>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</si>
  <si>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</si>
  <si>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</si>
  <si>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</si>
  <si>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</si>
  <si>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</si>
  <si>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</si>
  <si>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</si>
  <si>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</si>
  <si>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</si>
  <si>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</si>
  <si>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</si>
  <si>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</si>
  <si>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</si>
  <si>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</si>
  <si>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</si>
  <si>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</si>
  <si>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</si>
  <si>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</si>
  <si>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</si>
  <si>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</si>
  <si>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</si>
  <si>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</si>
  <si>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</si>
  <si>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</si>
  <si>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</si>
  <si>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</si>
  <si>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</si>
  <si>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</si>
  <si>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</si>
  <si>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</si>
  <si>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</si>
  <si>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</si>
  <si>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</si>
  <si>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</si>
  <si>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</si>
  <si>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</si>
  <si>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</si>
  <si>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</si>
  <si>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</si>
  <si>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</si>
  <si>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</si>
  <si>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</si>
  <si>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</si>
  <si>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</si>
  <si>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</si>
  <si>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</si>
  <si>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</si>
  <si>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</si>
  <si>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</si>
  <si>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</si>
  <si>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</si>
  <si>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</si>
  <si>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</si>
  <si>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</si>
  <si>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</si>
  <si>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</si>
  <si>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</si>
  <si>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</si>
  <si>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</si>
  <si>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</si>
  <si>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</si>
  <si>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</si>
  <si>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</si>
  <si>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</si>
  <si>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</si>
  <si>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</si>
  <si>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</si>
  <si>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</si>
  <si>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</si>
  <si>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</si>
  <si>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</si>
  <si>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</si>
  <si>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</si>
  <si>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</si>
  <si>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</si>
  <si>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</si>
  <si>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</si>
  <si>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</si>
  <si>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</si>
  <si>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</si>
  <si>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</si>
  <si>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</si>
  <si>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</si>
  <si>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</si>
  <si>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</si>
  <si>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</si>
  <si>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</si>
  <si>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</si>
  <si>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</si>
  <si>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</si>
  <si>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</si>
  <si>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</si>
  <si>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</si>
  <si>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</si>
  <si>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</si>
  <si>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</si>
  <si>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</si>
  <si>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</si>
  <si>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</si>
  <si>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</si>
  <si>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</si>
  <si>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</si>
  <si>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</si>
  <si>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</si>
  <si>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</si>
  <si>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</si>
  <si>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</si>
  <si>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</si>
  <si>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</si>
  <si>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</si>
  <si>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</si>
  <si>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</si>
  <si>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</si>
  <si>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</si>
  <si>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</si>
  <si>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</si>
  <si>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</si>
  <si>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</si>
  <si>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</si>
  <si>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</si>
  <si>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</si>
  <si>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</si>
  <si>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</si>
  <si>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</si>
  <si>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</si>
  <si>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</si>
  <si>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</si>
  <si>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</si>
  <si>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</si>
  <si>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</si>
  <si>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</si>
  <si>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</si>
  <si>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</si>
  <si>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</si>
  <si>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</si>
  <si>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</si>
  <si>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</si>
  <si>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</si>
  <si>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</si>
  <si>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</si>
  <si>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</si>
  <si>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</si>
  <si>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</si>
  <si>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</si>
  <si>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</si>
  <si>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</si>
  <si>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</si>
  <si>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</si>
  <si>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</si>
  <si>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</si>
  <si>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</si>
  <si>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</si>
  <si>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</si>
  <si>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</si>
  <si>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</si>
  <si>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</si>
  <si>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</si>
  <si>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</si>
  <si>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</si>
  <si>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</si>
  <si>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</si>
  <si>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</si>
  <si>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</si>
  <si>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</si>
  <si>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</si>
  <si>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</si>
  <si>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</si>
  <si>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</si>
  <si>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</si>
  <si>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</si>
  <si>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</si>
  <si>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</si>
  <si>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</si>
  <si>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</si>
  <si>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</si>
  <si>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</si>
  <si>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</si>
  <si>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</si>
  <si>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</si>
  <si>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</si>
  <si>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</si>
  <si>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</si>
  <si>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</si>
  <si>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</si>
  <si>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</si>
  <si>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</si>
  <si>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</si>
  <si>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</si>
  <si>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</si>
  <si>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</si>
  <si>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</si>
  <si>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</si>
  <si>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</si>
  <si>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</si>
  <si>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</si>
  <si>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</si>
  <si>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</si>
  <si>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</si>
  <si>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</si>
  <si>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</si>
  <si>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</si>
  <si>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</si>
  <si>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</si>
  <si>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</si>
  <si>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</si>
  <si>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</si>
  <si>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</si>
  <si>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</si>
  <si>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</si>
  <si>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</si>
  <si>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</si>
  <si>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</si>
  <si>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</si>
  <si>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</si>
  <si>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</si>
  <si>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</si>
  <si>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</si>
  <si>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</si>
  <si>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</si>
  <si>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</si>
  <si>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</si>
  <si>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</si>
  <si>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</si>
  <si>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</si>
  <si>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</si>
  <si>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</si>
  <si>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</si>
  <si>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</si>
  <si>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</si>
  <si>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</si>
  <si>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</si>
  <si>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</si>
  <si>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</si>
  <si>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</si>
  <si>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</si>
  <si>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</si>
  <si>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</si>
  <si>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</si>
  <si>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</si>
  <si>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</si>
  <si>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</si>
  <si>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</si>
  <si>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</si>
  <si>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</si>
  <si>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</si>
  <si>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</si>
  <si>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</si>
  <si>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</si>
  <si>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</si>
  <si>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</si>
  <si>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</si>
  <si>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</si>
  <si>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</si>
  <si>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</si>
  <si>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</si>
  <si>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</si>
  <si>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</si>
  <si>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</si>
  <si>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</si>
  <si>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</si>
  <si>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</si>
  <si>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</si>
  <si>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</si>
  <si>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</si>
  <si>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</si>
  <si>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</si>
  <si>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</si>
  <si>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</si>
  <si>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</si>
  <si>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</si>
  <si>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</si>
  <si>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</si>
  <si>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</si>
  <si>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</si>
  <si>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</si>
  <si>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</si>
  <si>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</si>
  <si>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</si>
  <si>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</si>
  <si>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</si>
  <si>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</si>
  <si>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</si>
  <si>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</si>
  <si>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</si>
  <si>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</si>
  <si>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</si>
  <si>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</si>
  <si>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</si>
  <si>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</si>
  <si>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</si>
  <si>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</si>
  <si>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</si>
  <si>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</si>
  <si>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</si>
  <si>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</si>
  <si>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</si>
  <si>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</si>
  <si>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</si>
  <si>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</si>
  <si>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</si>
  <si>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</si>
  <si>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</si>
  <si>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</si>
  <si>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</si>
  <si>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</si>
  <si>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</si>
  <si>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</si>
  <si>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</si>
  <si>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</si>
  <si>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</si>
  <si>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</si>
  <si>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</si>
  <si>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</si>
  <si>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</si>
  <si>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</si>
  <si>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</si>
  <si>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</si>
  <si>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</si>
  <si>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</si>
  <si>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</si>
  <si>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</si>
  <si>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</si>
  <si>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</si>
  <si>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</si>
  <si>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</si>
  <si>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</si>
  <si>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</si>
  <si>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</si>
  <si>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</si>
  <si>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</si>
  <si>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</si>
  <si>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</si>
  <si>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</si>
  <si>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</si>
  <si>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</si>
  <si>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</si>
  <si>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</si>
  <si>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</si>
  <si>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</si>
  <si>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</si>
  <si>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</si>
  <si>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</si>
  <si>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</si>
  <si>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</si>
  <si>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</si>
  <si>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</si>
  <si>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</si>
  <si>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LA SECRETARIA GENERAL DEL DISTRITO ESPECIAL,INDUSTRIAL Y PORTUARIO DE BARRANQUILLA</t>
  </si>
  <si>
    <t>012017001567</t>
  </si>
  <si>
    <t>Aunar esfuerzos y recursos tecnicos,fisicos ,administrativos para la promocion de la atencion integral en la modalidad familiar a niños y niñas menores de 6 meses ,lactactes y mujeres gestantes de la primera infacia ,del distrito de barranquilla , en el marco de la politica de estado de cerro a siempre.</t>
  </si>
  <si>
    <t>012017002488</t>
  </si>
  <si>
    <t>ALCALDIA DISTRITAL DE BARRANQUILLA</t>
  </si>
  <si>
    <t>Prestacion de servicios de apoyo  al a gestion para la promocion del desarrollo integral a la primera infancia</t>
  </si>
  <si>
    <t>012016001206</t>
  </si>
  <si>
    <t>Aunar esfuerzos y recursos tecnicos,fisicos ,administrativos  y economicos para la operacion de varios espacios de formacion (edf), los cuales estan destinados a la atencion integral a la primera infacia en la modalidad familiar.</t>
  </si>
  <si>
    <t>012015003308</t>
  </si>
  <si>
    <t>Aunar esfuerzos y recursos tecnicos,fisicos,administrativos y economicos entre las partes para atender integralmente en la modalidad familiar a los niños y nilñas en primera infancia ,mujeres gestantes y madres lactantes de la cuidad de barranquilla que pertenezcan a la poblacion en condiciones de vulnerabilidad enel marco de la estrategia nacioanl para la atencion a la primera infancia de " cero a siempre"</t>
  </si>
  <si>
    <t>ALDAYR ENRIQUE PIÑA YERENA</t>
  </si>
  <si>
    <t>CALLE 72 # 56 - 70</t>
  </si>
  <si>
    <t>3008524399</t>
  </si>
  <si>
    <t>fundangelitos@hotmail.com</t>
  </si>
  <si>
    <t>2021-8-08001472020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</si>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</sst>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79" zoomScale="70" zoomScaleNormal="70"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802007970</v>
      </c>
      <c r="C20" s="5"/>
      <c r="D20" s="73"/>
      <c r="E20" s="5"/>
      <c r="F20" s="5"/>
      <c r="G20" s="5"/>
      <c r="H20" s="243"/>
      <c r="I20" s="149" t="s">
        <v>163</v>
      </c>
      <c r="J20" s="150" t="s">
        <v>165</v>
      </c>
      <c r="K20" s="151">
        <v>2183386960</v>
      </c>
      <c r="L20" s="152">
        <v>44217</v>
      </c>
      <c r="M20" s="152">
        <v>44551</v>
      </c>
      <c r="N20" s="135">
        <f>+(M20-L20)/30</f>
        <v>11.133333333333333</v>
      </c>
      <c r="O20" s="138"/>
      <c r="U20" s="134"/>
      <c r="V20" s="105">
        <f ca="1">NOW()</f>
        <v>44194.869176504631</v>
      </c>
      <c r="W20" s="105">
        <f ca="1">NOW()</f>
        <v>44194.869176504631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COMUNITARIA MIS PEQUEÑOS ANGELITOS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42873</v>
      </c>
      <c r="F48" s="145">
        <v>43056</v>
      </c>
      <c r="G48" s="160">
        <f>IF(AND(E48&lt;&gt;"",F48&lt;&gt;""),((F48-E48)/30),"")</f>
        <v>6.1</v>
      </c>
      <c r="H48" s="114" t="s">
        <v>2678</v>
      </c>
      <c r="I48" s="113" t="s">
        <v>163</v>
      </c>
      <c r="J48" s="113" t="s">
        <v>165</v>
      </c>
      <c r="K48" s="116">
        <v>1276908240</v>
      </c>
      <c r="L48" s="115" t="s">
        <v>26</v>
      </c>
      <c r="M48" s="117">
        <v>0.5</v>
      </c>
      <c r="N48" s="115" t="s">
        <v>27</v>
      </c>
      <c r="O48" s="115" t="s">
        <v>1148</v>
      </c>
      <c r="P48" s="78"/>
    </row>
    <row r="49" spans="1:16" s="6" customFormat="1" ht="24.75" customHeight="1" x14ac:dyDescent="0.25">
      <c r="A49" s="143">
        <v>2</v>
      </c>
      <c r="B49" s="111" t="s">
        <v>2680</v>
      </c>
      <c r="C49" s="112" t="s">
        <v>31</v>
      </c>
      <c r="D49" s="110" t="s">
        <v>2679</v>
      </c>
      <c r="E49" s="145">
        <v>43040</v>
      </c>
      <c r="F49" s="145">
        <v>43312</v>
      </c>
      <c r="G49" s="160">
        <f t="shared" ref="G49:G50" si="2">IF(AND(E49&lt;&gt;"",F49&lt;&gt;""),((F49-E49)/30),"")</f>
        <v>9.0666666666666664</v>
      </c>
      <c r="H49" s="114" t="s">
        <v>2681</v>
      </c>
      <c r="I49" s="121" t="s">
        <v>163</v>
      </c>
      <c r="J49" s="121" t="s">
        <v>165</v>
      </c>
      <c r="K49" s="116">
        <v>1523514499</v>
      </c>
      <c r="L49" s="115" t="s">
        <v>1148</v>
      </c>
      <c r="M49" s="117">
        <v>1</v>
      </c>
      <c r="N49" s="115" t="s">
        <v>27</v>
      </c>
      <c r="O49" s="115" t="s">
        <v>1148</v>
      </c>
      <c r="P49" s="78"/>
    </row>
    <row r="50" spans="1:16" s="6" customFormat="1" ht="24.75" customHeight="1" x14ac:dyDescent="0.25">
      <c r="A50" s="143">
        <v>3</v>
      </c>
      <c r="B50" s="111" t="s">
        <v>2680</v>
      </c>
      <c r="C50" s="112" t="s">
        <v>31</v>
      </c>
      <c r="D50" s="110" t="s">
        <v>2682</v>
      </c>
      <c r="E50" s="145">
        <v>42426</v>
      </c>
      <c r="F50" s="145">
        <v>42735</v>
      </c>
      <c r="G50" s="160">
        <f t="shared" si="2"/>
        <v>10.3</v>
      </c>
      <c r="H50" s="122" t="s">
        <v>2683</v>
      </c>
      <c r="I50" s="121" t="s">
        <v>163</v>
      </c>
      <c r="J50" s="121" t="s">
        <v>165</v>
      </c>
      <c r="K50" s="116">
        <v>8192873700</v>
      </c>
      <c r="L50" s="115" t="s">
        <v>26</v>
      </c>
      <c r="M50" s="117"/>
      <c r="N50" s="115" t="s">
        <v>27</v>
      </c>
      <c r="O50" s="115" t="s">
        <v>1148</v>
      </c>
      <c r="P50" s="78"/>
    </row>
    <row r="51" spans="1:16" s="6" customFormat="1" ht="24.75" customHeight="1" outlineLevel="1" x14ac:dyDescent="0.25">
      <c r="A51" s="143">
        <v>4</v>
      </c>
      <c r="B51" s="111" t="s">
        <v>2680</v>
      </c>
      <c r="C51" s="112" t="s">
        <v>31</v>
      </c>
      <c r="D51" s="110" t="s">
        <v>2684</v>
      </c>
      <c r="E51" s="145">
        <v>42179</v>
      </c>
      <c r="F51" s="145">
        <v>42346</v>
      </c>
      <c r="G51" s="160">
        <f t="shared" ref="G51:G107" si="3">IF(AND(E51&lt;&gt;"",F51&lt;&gt;""),((F51-E51)/30),"")</f>
        <v>5.5666666666666664</v>
      </c>
      <c r="H51" s="114" t="s">
        <v>2685</v>
      </c>
      <c r="I51" s="121" t="s">
        <v>163</v>
      </c>
      <c r="J51" s="121" t="s">
        <v>165</v>
      </c>
      <c r="K51" s="116">
        <v>3029321700</v>
      </c>
      <c r="L51" s="115" t="s">
        <v>26</v>
      </c>
      <c r="M51" s="117">
        <v>0.09</v>
      </c>
      <c r="N51" s="115" t="s">
        <v>27</v>
      </c>
      <c r="O51" s="115" t="s">
        <v>1148</v>
      </c>
      <c r="P51" s="78"/>
    </row>
    <row r="52" spans="1:16" s="7" customFormat="1" ht="24.75" customHeight="1" outlineLevel="1" x14ac:dyDescent="0.25">
      <c r="A52" s="144">
        <v>5</v>
      </c>
      <c r="B52" s="111"/>
      <c r="C52" s="112"/>
      <c r="D52" s="110"/>
      <c r="E52" s="145"/>
      <c r="F52" s="145"/>
      <c r="G52" s="160" t="str">
        <f t="shared" si="3"/>
        <v/>
      </c>
      <c r="H52" s="119"/>
      <c r="I52" s="113"/>
      <c r="J52" s="121" t="s">
        <v>165</v>
      </c>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21" t="s">
        <v>165</v>
      </c>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21" t="s">
        <v>165</v>
      </c>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21" t="s">
        <v>165</v>
      </c>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21" t="s">
        <v>165</v>
      </c>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121" t="s">
        <v>165</v>
      </c>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121" t="s">
        <v>165</v>
      </c>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121" t="s">
        <v>165</v>
      </c>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121" t="s">
        <v>165</v>
      </c>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121" t="s">
        <v>165</v>
      </c>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121" t="s">
        <v>165</v>
      </c>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121" t="s">
        <v>165</v>
      </c>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121" t="s">
        <v>165</v>
      </c>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121" t="s">
        <v>165</v>
      </c>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65501608.799999997</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41976</v>
      </c>
      <c r="D193" s="5"/>
      <c r="E193" s="126">
        <v>2062</v>
      </c>
      <c r="F193" s="5"/>
      <c r="G193" s="5"/>
      <c r="H193" s="147" t="s">
        <v>2686</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Dary</cp:lastModifiedBy>
  <cp:lastPrinted>2020-12-30T01:52:38Z</cp:lastPrinted>
  <dcterms:created xsi:type="dcterms:W3CDTF">2020-10-14T21:57:42Z</dcterms:created>
  <dcterms:modified xsi:type="dcterms:W3CDTF">2020-12-30T01:53:43Z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