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ime\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880" windowHeight="96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<sst xmlns="http://schemas.openxmlformats.org/spreadsheetml/2006/main" count="3048" uniqueCount="2687">
  <si>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</si>
  <si>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</si>
  <si>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</si>
  <si>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</si>
  <si>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</si>
  <si>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</si>
  <si>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</si>
  <si>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</si>
  <si>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</si>
  <si>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</si>
  <si>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</si>
  <si>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</si>
  <si>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</si>
  <si>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</si>
  <si>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</si>
  <si>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</si>
  <si>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</si>
  <si>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</si>
  <si>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</si>
  <si>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</si>
  <si>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</si>
  <si>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</si>
  <si>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</si>
  <si>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</si>
  <si>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</si>
  <si>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</si>
  <si>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</si>
  <si>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</si>
  <si>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</si>
  <si>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</si>
  <si>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</si>
  <si>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</si>
  <si>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</si>
  <si>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</si>
  <si>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</si>
  <si>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</si>
  <si>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</si>
  <si>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</si>
  <si>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</si>
  <si>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</si>
  <si>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</si>
  <si>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</si>
  <si>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</si>
  <si>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</si>
  <si>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</si>
  <si>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</si>
  <si>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</si>
  <si>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</si>
  <si>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</si>
  <si>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</si>
  <si>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</si>
  <si>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</si>
  <si>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</si>
  <si>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</si>
  <si>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</si>
  <si>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</si>
  <si>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</si>
  <si>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</si>
  <si>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</si>
  <si>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</si>
  <si>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</si>
  <si>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</si>
  <si>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</si>
  <si>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</si>
  <si>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</si>
  <si>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</si>
  <si>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</si>
  <si>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</si>
  <si>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</si>
  <si>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</si>
  <si>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</si>
  <si>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</si>
  <si>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</si>
  <si>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</si>
  <si>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</si>
  <si>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</si>
  <si>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</si>
  <si>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</si>
  <si>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</si>
  <si>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</si>
  <si>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</si>
  <si>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</si>
  <si>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</si>
  <si>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</si>
  <si>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</si>
  <si>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</si>
  <si>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</si>
  <si>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</si>
  <si>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</si>
  <si>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</si>
  <si>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</si>
  <si>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</si>
  <si>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</si>
  <si>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</si>
  <si>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</si>
  <si>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</si>
  <si>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</si>
  <si>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</si>
  <si>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</si>
  <si>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</si>
  <si>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</si>
  <si>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</si>
  <si>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</si>
  <si>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</si>
  <si>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</si>
  <si>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</si>
  <si>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</si>
  <si>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</si>
  <si>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</si>
  <si>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</si>
  <si>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</si>
  <si>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</si>
  <si>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</si>
  <si>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</si>
  <si>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</si>
  <si>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</si>
  <si>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</si>
  <si>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</si>
  <si>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</si>
  <si>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</si>
  <si>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</si>
  <si>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</si>
  <si>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</si>
  <si>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</si>
  <si>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</si>
  <si>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</si>
  <si>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</si>
  <si>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</si>
  <si>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</si>
  <si>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</si>
  <si>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</si>
  <si>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</si>
  <si>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</si>
  <si>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</si>
  <si>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</si>
  <si>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</si>
  <si>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</si>
  <si>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</si>
  <si>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</si>
  <si>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</si>
  <si>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</si>
  <si>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</si>
  <si>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</si>
  <si>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</si>
  <si>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</si>
  <si>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</si>
  <si>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</si>
  <si>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</si>
  <si>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</si>
  <si>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</si>
  <si>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</si>
  <si>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</si>
  <si>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</si>
  <si>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</si>
  <si>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</si>
  <si>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</si>
  <si>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</si>
  <si>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</si>
  <si>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</si>
  <si>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</si>
  <si>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</si>
  <si>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</si>
  <si>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</si>
  <si>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</si>
  <si>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</si>
  <si>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</si>
  <si>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</si>
  <si>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</si>
  <si>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</si>
  <si>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</si>
  <si>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</si>
  <si>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</si>
  <si>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</si>
  <si>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</si>
  <si>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</si>
  <si>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</si>
  <si>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</si>
  <si>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</si>
  <si>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</si>
  <si>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</si>
  <si>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</si>
  <si>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</si>
  <si>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</si>
  <si>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</si>
  <si>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</si>
  <si>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</si>
  <si>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</si>
  <si>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</si>
  <si>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</si>
  <si>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</si>
  <si>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</si>
  <si>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</si>
  <si>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</si>
  <si>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</si>
  <si>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</si>
  <si>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</si>
  <si>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</si>
  <si>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</si>
  <si>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</si>
  <si>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</si>
  <si>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</si>
  <si>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</si>
  <si>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</si>
  <si>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</si>
  <si>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</si>
  <si>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</si>
  <si>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</si>
  <si>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</si>
  <si>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</si>
  <si>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</si>
  <si>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</si>
  <si>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</si>
  <si>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</si>
  <si>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</si>
  <si>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</si>
  <si>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</si>
  <si>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</si>
  <si>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</si>
  <si>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</si>
  <si>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</si>
  <si>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</si>
  <si>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</si>
  <si>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</si>
  <si>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</si>
  <si>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</si>
  <si>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</si>
  <si>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</si>
  <si>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</si>
  <si>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</si>
  <si>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</si>
  <si>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</si>
  <si>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</si>
  <si>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</si>
  <si>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</si>
  <si>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</si>
  <si>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</si>
  <si>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</si>
  <si>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</si>
  <si>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</si>
  <si>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</si>
  <si>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</si>
  <si>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</si>
  <si>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</si>
  <si>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</si>
  <si>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</si>
  <si>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</si>
  <si>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</si>
  <si>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</si>
  <si>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</si>
  <si>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</si>
  <si>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</si>
  <si>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</si>
  <si>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</si>
  <si>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</si>
  <si>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</si>
  <si>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</si>
  <si>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</si>
  <si>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</si>
  <si>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</si>
  <si>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</si>
  <si>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</si>
  <si>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</si>
  <si>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</si>
  <si>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</si>
  <si>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</si>
  <si>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</si>
  <si>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</si>
  <si>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</si>
  <si>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</si>
  <si>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</si>
  <si>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</si>
  <si>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</si>
  <si>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</si>
  <si>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</si>
  <si>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</si>
  <si>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</si>
  <si>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</si>
  <si>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</si>
  <si>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</si>
  <si>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</si>
  <si>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</si>
  <si>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</si>
  <si>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</si>
  <si>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</si>
  <si>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</si>
  <si>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</si>
  <si>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</si>
  <si>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</si>
  <si>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</si>
  <si>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</si>
  <si>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</si>
  <si>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</si>
  <si>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</si>
  <si>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</si>
  <si>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</si>
  <si>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</si>
  <si>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</si>
  <si>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</si>
  <si>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</si>
  <si>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</si>
  <si>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</si>
  <si>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</si>
  <si>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</si>
  <si>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</si>
  <si>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</si>
  <si>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</si>
  <si>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</si>
  <si>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</si>
  <si>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</si>
  <si>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</si>
  <si>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</si>
  <si>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</si>
  <si>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</si>
  <si>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</si>
  <si>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</si>
  <si>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</si>
  <si>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</si>
  <si>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</si>
  <si>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</si>
  <si>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</si>
  <si>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</si>
  <si>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</si>
  <si>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</si>
  <si>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</si>
  <si>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</si>
  <si>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</si>
  <si>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</si>
  <si>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</si>
  <si>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</si>
  <si>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</si>
  <si>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</si>
  <si>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</si>
  <si>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</si>
  <si>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</si>
  <si>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</si>
  <si>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</si>
  <si>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</si>
  <si>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</si>
  <si>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</si>
  <si>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</si>
  <si>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</si>
  <si>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</si>
  <si>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</si>
  <si>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</si>
  <si>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</si>
  <si>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</si>
  <si>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</si>
  <si>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</si>
  <si>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</si>
  <si>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</si>
  <si>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</si>
  <si>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</si>
  <si>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</si>
  <si>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</si>
  <si>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</si>
  <si>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</si>
  <si>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</si>
  <si>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</si>
  <si>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</si>
  <si>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</si>
  <si>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</si>
  <si>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</si>
  <si>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</si>
  <si>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</si>
  <si>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</si>
  <si>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</si>
  <si>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</si>
  <si>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</si>
  <si>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</si>
  <si>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</si>
  <si>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</si>
  <si>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</si>
  <si>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</si>
  <si>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</si>
  <si>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</si>
  <si>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</si>
  <si>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</si>
  <si>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</si>
  <si>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</si>
  <si>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</si>
  <si>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</si>
  <si>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</si>
  <si>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</si>
  <si>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</si>
  <si>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</si>
  <si>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</si>
  <si>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</si>
  <si>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</si>
  <si>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</si>
  <si>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</si>
  <si>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</si>
  <si>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</si>
  <si>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</si>
  <si>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</si>
  <si>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</si>
  <si>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</si>
  <si>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</si>
  <si>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</si>
  <si>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</si>
  <si>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</si>
  <si>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</si>
  <si>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</si>
  <si>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</si>
  <si>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</si>
  <si>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</si>
  <si>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</si>
  <si>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</si>
  <si>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</si>
  <si>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</si>
  <si>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</si>
  <si>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</si>
  <si>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</si>
  <si>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</si>
  <si>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</si>
  <si>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</si>
  <si>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</si>
  <si>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</si>
  <si>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</si>
  <si>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</si>
  <si>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</si>
  <si>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</si>
  <si>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</si>
  <si>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</si>
  <si>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</si>
  <si>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</si>
  <si>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</si>
  <si>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</si>
  <si>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</si>
  <si>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</si>
  <si>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</si>
  <si>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</si>
  <si>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</si>
  <si>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</si>
  <si>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</si>
  <si>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</si>
  <si>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</si>
  <si>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</si>
  <si>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</si>
  <si>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</si>
  <si>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</si>
  <si>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</si>
  <si>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</si>
  <si>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</si>
  <si>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</si>
  <si>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</si>
  <si>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</si>
  <si>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</si>
  <si>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</si>
  <si>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</si>
  <si>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</si>
  <si>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</si>
  <si>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</si>
  <si>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</si>
  <si>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</si>
  <si>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</si>
  <si>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</si>
  <si>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</si>
  <si>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</si>
  <si>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</si>
  <si>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</si>
  <si>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</si>
  <si>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</si>
  <si>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</si>
  <si>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</si>
  <si>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</si>
  <si>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</si>
  <si>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</si>
  <si>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</si>
  <si>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</si>
  <si>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</si>
  <si>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</si>
  <si>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</si>
  <si>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</si>
  <si>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</si>
  <si>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</si>
  <si>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</si>
  <si>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</si>
  <si>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</si>
  <si>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</si>
  <si>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</si>
  <si>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</si>
  <si>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</si>
  <si>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</si>
  <si>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</si>
  <si>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</si>
  <si>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</si>
  <si>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</si>
  <si>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</si>
  <si>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</si>
  <si>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</si>
  <si>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</si>
  <si>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</si>
  <si>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</si>
  <si>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</si>
  <si>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</si>
  <si>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</si>
  <si>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</si>
  <si>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</si>
  <si>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</si>
  <si>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</si>
  <si>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</si>
  <si>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</si>
  <si>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</si>
  <si>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</si>
  <si>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</si>
  <si>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</si>
  <si>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</si>
  <si>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</si>
  <si>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</si>
  <si>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</si>
  <si>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</si>
  <si>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</si>
  <si>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</si>
  <si>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</si>
  <si>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</si>
  <si>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</si>
  <si>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</si>
  <si>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</si>
  <si>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</si>
  <si>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</si>
  <si>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</si>
  <si>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</si>
  <si>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</si>
  <si>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</si>
  <si>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</si>
  <si>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</si>
  <si>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</si>
  <si>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</si>
  <si>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</si>
  <si>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</si>
  <si>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</si>
  <si>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</si>
  <si>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</si>
  <si>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</si>
  <si>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</si>
  <si>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</si>
  <si>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</si>
  <si>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</si>
  <si>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</si>
  <si>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</si>
  <si>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</si>
  <si>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</si>
  <si>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</si>
  <si>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</si>
  <si>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</si>
  <si>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</si>
  <si>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</si>
  <si>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</si>
  <si>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</si>
  <si>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</si>
  <si>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</si>
  <si>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</si>
  <si>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</si>
  <si>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</si>
  <si>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</si>
  <si>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</si>
  <si>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</si>
  <si>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</si>
  <si>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</si>
  <si>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</si>
  <si>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</si>
  <si>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</si>
  <si>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</si>
  <si>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</si>
  <si>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</si>
  <si>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</si>
  <si>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</si>
  <si>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</si>
  <si>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</si>
  <si>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</si>
  <si>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</si>
  <si>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</si>
  <si>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</si>
  <si>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</si>
  <si>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</si>
  <si>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</si>
  <si>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</si>
  <si>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</si>
  <si>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</si>
  <si>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</si>
  <si>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</si>
  <si>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</si>
  <si>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</si>
  <si>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</si>
  <si>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</si>
  <si>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</si>
  <si>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</si>
  <si>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</si>
  <si>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</si>
  <si>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</si>
  <si>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</si>
  <si>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</si>
  <si>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</si>
  <si>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</si>
  <si>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</si>
  <si>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</si>
  <si>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</si>
  <si>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</si>
  <si>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</si>
  <si>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</si>
  <si>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</si>
  <si>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</si>
  <si>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</si>
  <si>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</si>
  <si>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</si>
  <si>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</si>
  <si>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</si>
  <si>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</si>
  <si>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</si>
  <si>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</si>
  <si>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</si>
  <si>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</si>
  <si>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</si>
  <si>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</si>
  <si>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</si>
  <si>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</si>
  <si>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</si>
  <si>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</si>
  <si>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</si>
  <si>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</si>
  <si>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</si>
  <si>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</si>
  <si>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</si>
  <si>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</si>
  <si>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</si>
  <si>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</si>
  <si>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</si>
  <si>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</si>
  <si>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</si>
  <si>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</si>
  <si>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</si>
  <si>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</si>
  <si>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</si>
  <si>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</si>
  <si>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</si>
  <si>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</si>
  <si>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</si>
  <si>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</si>
  <si>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</si>
  <si>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</si>
  <si>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</si>
  <si>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</si>
  <si>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</si>
  <si>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</si>
  <si>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</si>
  <si>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</si>
  <si>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</si>
  <si>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</si>
  <si>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</si>
  <si>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</si>
  <si>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</si>
  <si>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</si>
  <si>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</si>
  <si>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</si>
  <si>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</si>
  <si>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</si>
  <si>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</si>
  <si>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</si>
  <si>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</si>
  <si>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</si>
  <si>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</si>
  <si>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</si>
  <si>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</si>
  <si>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</si>
  <si>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</si>
  <si>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</si>
  <si>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</si>
  <si>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</si>
  <si>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</si>
  <si>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</si>
  <si>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</si>
  <si>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</si>
  <si>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</si>
  <si>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</si>
  <si>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</si>
  <si>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</si>
  <si>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</si>
  <si>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</si>
  <si>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</si>
  <si>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</si>
  <si>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</si>
  <si>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</si>
  <si>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</si>
  <si>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</si>
  <si>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</si>
  <si>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</si>
  <si>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</si>
  <si>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</si>
  <si>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</si>
  <si>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</si>
  <si>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</si>
  <si>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</si>
  <si>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</si>
  <si>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</si>
  <si>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</si>
  <si>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</si>
  <si>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</si>
  <si>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</si>
  <si>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</si>
  <si>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</si>
  <si>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</si>
  <si>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</si>
  <si>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</si>
  <si>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</si>
  <si>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</si>
  <si>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</si>
  <si>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</si>
  <si>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</si>
  <si>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</si>
  <si>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</si>
  <si>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</si>
  <si>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</si>
  <si>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</si>
  <si>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</si>
  <si>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</si>
  <si>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</si>
  <si>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</si>
  <si>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</si>
  <si>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</si>
  <si>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</si>
  <si>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</si>
  <si>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</si>
  <si>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</si>
  <si>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</si>
  <si>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</si>
  <si>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</si>
  <si>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</si>
  <si>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</si>
  <si>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</si>
  <si>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</si>
  <si>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</si>
  <si>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</si>
  <si>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</si>
  <si>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</si>
  <si>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</si>
  <si>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</si>
  <si>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</si>
  <si>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</si>
  <si>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</si>
  <si>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</si>
  <si>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</si>
  <si>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</si>
  <si>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</si>
  <si>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</si>
  <si>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</si>
  <si>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</si>
  <si>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</si>
  <si>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</si>
  <si>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</si>
  <si>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</si>
  <si>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</si>
  <si>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</si>
  <si>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</si>
  <si>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</si>
  <si>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</si>
  <si>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</si>
  <si>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</si>
  <si>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</si>
  <si>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</si>
  <si>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</si>
  <si>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</si>
  <si>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</si>
  <si>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</si>
  <si>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</si>
  <si>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</si>
  <si>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</si>
  <si>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</si>
  <si>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</si>
  <si>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</si>
  <si>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</si>
  <si>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</si>
  <si>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</si>
  <si>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</si>
  <si>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</si>
  <si>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</si>
  <si>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</si>
  <si>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</si>
  <si>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</si>
  <si>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</si>
  <si>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</si>
  <si>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</si>
  <si>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</si>
  <si>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</si>
  <si>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</si>
  <si>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</si>
  <si>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</si>
  <si>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</si>
  <si>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</si>
  <si>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</si>
  <si>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</si>
  <si>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</si>
  <si>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</si>
  <si>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</si>
  <si>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</si>
  <si>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</si>
  <si>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</si>
  <si>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</si>
  <si>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</si>
  <si>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</si>
  <si>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</si>
  <si>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</si>
  <si>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</si>
  <si>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</si>
  <si>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</si>
  <si>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</si>
  <si>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</si>
  <si>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</si>
  <si>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</si>
  <si>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</si>
  <si>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</si>
  <si>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</si>
  <si>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</si>
  <si>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</si>
  <si>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</si>
  <si>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</si>
  <si>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</si>
  <si>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</si>
  <si>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</si>
  <si>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</si>
  <si>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</si>
  <si>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</si>
  <si>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</si>
  <si>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</si>
  <si>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</si>
  <si>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</si>
  <si>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</si>
  <si>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</si>
  <si>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</si>
  <si>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</si>
  <si>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</si>
  <si>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</si>
  <si>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</si>
  <si>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</si>
  <si>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</si>
  <si>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</si>
  <si>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</si>
  <si>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</si>
  <si>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</si>
  <si>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</si>
  <si>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</si>
  <si>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</si>
  <si>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</si>
  <si>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</si>
  <si>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</si>
  <si>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</si>
  <si>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</si>
  <si>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</si>
  <si>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</si>
  <si>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</si>
  <si>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</si>
  <si>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</si>
  <si>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</si>
  <si>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</si>
  <si>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</si>
  <si>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</si>
  <si>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</si>
  <si>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</si>
  <si>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</si>
  <si>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</si>
  <si>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</si>
  <si>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</si>
  <si>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</si>
  <si>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</si>
  <si>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</si>
  <si>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</si>
  <si>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</si>
  <si>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</si>
  <si>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</si>
  <si>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</si>
  <si>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</si>
  <si>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</si>
  <si>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</si>
  <si>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</si>
  <si>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</si>
  <si>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</si>
  <si>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</si>
  <si>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</si>
  <si>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</si>
  <si>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</si>
  <si>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</si>
  <si>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</si>
  <si>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</si>
  <si>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</si>
  <si>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</si>
  <si>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</si>
  <si>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</si>
  <si>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</si>
  <si>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</si>
  <si>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</si>
  <si>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</si>
  <si>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</si>
  <si>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</si>
  <si>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</si>
  <si>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</si>
  <si>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</si>
  <si>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</si>
  <si>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</si>
  <si>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</si>
  <si>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</si>
  <si>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</si>
  <si>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</si>
  <si>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</si>
  <si>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</si>
  <si>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</si>
  <si>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</si>
  <si>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</si>
  <si>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</si>
  <si>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</si>
  <si>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</si>
  <si>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</si>
  <si>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</si>
  <si>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</si>
  <si>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</si>
  <si>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</si>
  <si>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</si>
  <si>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</si>
  <si>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</si>
  <si>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</si>
  <si>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</si>
  <si>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</si>
  <si>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</si>
  <si>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</si>
  <si>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</si>
  <si>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</si>
  <si>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</si>
  <si>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</si>
  <si>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</si>
  <si>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</si>
  <si>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</si>
  <si>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</si>
  <si>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</si>
  <si>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</si>
  <si>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</si>
  <si>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</si>
  <si>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</si>
  <si>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</si>
  <si>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</si>
  <si>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</si>
  <si>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</si>
  <si>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</si>
  <si>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</si>
  <si>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</si>
  <si>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</si>
  <si>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</si>
  <si>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</si>
  <si>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</si>
  <si>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</si>
  <si>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</si>
  <si>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</si>
  <si>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</si>
  <si>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</si>
  <si>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</si>
  <si>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</si>
  <si>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</si>
  <si>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</si>
  <si>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</si>
  <si>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</si>
  <si>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</si>
  <si>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</si>
  <si>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</si>
  <si>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</si>
  <si>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</si>
  <si>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</si>
  <si>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</si>
  <si>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</si>
  <si>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</si>
  <si>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</si>
  <si>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</si>
  <si>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</si>
  <si>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</si>
  <si>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</si>
  <si>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</si>
  <si>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</si>
  <si>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</si>
  <si>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</si>
  <si>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</si>
  <si>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</si>
  <si>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</si>
  <si>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</si>
  <si>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</si>
  <si>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</si>
  <si>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</si>
  <si>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</si>
  <si>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</si>
  <si>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</si>
  <si>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</si>
  <si>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</si>
  <si>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</si>
  <si>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</si>
  <si>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</si>
  <si>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</si>
  <si>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</si>
  <si>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</si>
  <si>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</si>
  <si>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</si>
  <si>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</si>
  <si>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</si>
  <si>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</si>
  <si>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</si>
  <si>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</si>
  <si>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</si>
  <si>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</si>
  <si>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</si>
  <si>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</si>
  <si>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</si>
  <si>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</si>
  <si>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</si>
  <si>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</si>
  <si>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</si>
  <si>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</si>
  <si>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</si>
  <si>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</si>
  <si>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</si>
  <si>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</si>
  <si>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</si>
  <si>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</si>
  <si>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</si>
  <si>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</si>
  <si>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</si>
  <si>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</si>
  <si>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</si>
  <si>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</si>
  <si>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</si>
  <si>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</si>
  <si>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</si>
  <si>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</si>
  <si>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</si>
  <si>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</si>
  <si>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</si>
  <si>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</si>
  <si>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</si>
  <si>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</si>
  <si>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</si>
  <si>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</si>
  <si>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</si>
  <si>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</si>
  <si>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</si>
  <si>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</si>
  <si>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</si>
  <si>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</si>
  <si>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</si>
  <si>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</si>
  <si>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</si>
  <si>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</si>
  <si>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</si>
  <si>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</si>
  <si>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</si>
  <si>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</si>
  <si>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</si>
  <si>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</si>
  <si>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</si>
  <si>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</si>
  <si>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</si>
  <si>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</si>
  <si>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</si>
  <si>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</si>
  <si>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</si>
  <si>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</si>
  <si>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</si>
  <si>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</si>
  <si>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</si>
  <si>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</si>
  <si>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</si>
  <si>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</si>
  <si>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</si>
  <si>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</si>
  <si>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</si>
  <si>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</si>
  <si>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</si>
  <si>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</si>
  <si>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</si>
  <si>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</si>
  <si>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</si>
  <si>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</si>
  <si>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</si>
  <si>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</si>
  <si>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</si>
  <si>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</si>
  <si>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</si>
  <si>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</si>
  <si>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</si>
  <si>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</si>
  <si>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</si>
  <si>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</si>
  <si>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</si>
  <si>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</si>
  <si>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</si>
  <si>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</si>
  <si>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</si>
  <si>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</si>
  <si>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</si>
  <si>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</si>
  <si>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</si>
  <si>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</si>
  <si>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</si>
  <si>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</si>
  <si>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</si>
  <si>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</si>
  <si>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</si>
  <si>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</si>
  <si>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</si>
  <si>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</si>
  <si>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</si>
  <si>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</si>
  <si>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</si>
  <si>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</si>
  <si>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</si>
  <si>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</si>
  <si>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</si>
  <si>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</si>
  <si>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</si>
  <si>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</si>
  <si>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</si>
  <si>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</si>
  <si>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</si>
  <si>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</si>
  <si>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</si>
  <si>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</si>
  <si>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</si>
  <si>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</si>
  <si>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</si>
  <si>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</si>
  <si>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</si>
  <si>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</si>
  <si>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</si>
  <si>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</si>
  <si>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</si>
  <si>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</si>
  <si>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</si>
  <si>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</si>
  <si>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</si>
  <si>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</si>
  <si>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</si>
  <si>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</si>
  <si>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</si>
  <si>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</si>
  <si>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</si>
  <si>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</si>
  <si>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</si>
  <si>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</si>
  <si>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</si>
  <si>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</si>
  <si>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</si>
  <si>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</si>
  <si>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</si>
  <si>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</si>
  <si>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</si>
  <si>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</si>
  <si>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</si>
  <si>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</si>
  <si>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</si>
  <si>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</si>
  <si>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</si>
  <si>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</si>
  <si>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</si>
  <si>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</si>
  <si>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</si>
  <si>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</si>
  <si>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</si>
  <si>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</si>
  <si>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</si>
  <si>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</si>
  <si>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</si>
  <si>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</si>
  <si>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</si>
  <si>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</si>
  <si>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</si>
  <si>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</si>
  <si>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</si>
  <si>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</si>
  <si>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</si>
  <si>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</si>
  <si>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</si>
  <si>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</si>
  <si>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</si>
  <si>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</si>
  <si>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</si>
  <si>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</si>
  <si>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</si>
  <si>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</si>
  <si>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</si>
  <si>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</si>
  <si>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</si>
  <si>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</si>
  <si>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</si>
  <si>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</si>
  <si>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</si>
  <si>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</si>
  <si>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</si>
  <si>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</si>
  <si>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</si>
  <si>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</si>
  <si>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</si>
  <si>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</si>
  <si>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</si>
  <si>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</si>
  <si>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</si>
  <si>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</si>
  <si>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</si>
  <si>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</si>
  <si>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</si>
  <si>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</si>
  <si>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</si>
  <si>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</si>
  <si>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</si>
  <si>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</si>
  <si>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</si>
  <si>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</si>
  <si>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</si>
  <si>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</si>
  <si>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</si>
  <si>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</si>
  <si>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</si>
  <si>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</si>
  <si>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</si>
  <si>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</si>
  <si>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</si>
  <si>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</si>
  <si>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</si>
  <si>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</si>
  <si>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</si>
  <si>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</si>
  <si>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</si>
  <si>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</si>
  <si>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</si>
  <si>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</si>
  <si>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</si>
  <si>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</si>
  <si>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</si>
  <si>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</si>
  <si>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</si>
  <si>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</si>
  <si>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</si>
  <si>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</si>
  <si>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</si>
  <si>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</si>
  <si>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</si>
  <si>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</si>
  <si>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</si>
  <si>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</si>
  <si>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</si>
  <si>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</si>
  <si>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</si>
  <si>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</si>
  <si>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</si>
  <si>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</si>
  <si>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</si>
  <si>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</si>
  <si>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</si>
  <si>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</si>
  <si>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</si>
  <si>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</si>
  <si>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</si>
  <si>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</si>
  <si>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</si>
  <si>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</si>
  <si>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</si>
  <si>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</si>
  <si>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</si>
  <si>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</si>
  <si>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</si>
  <si>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</si>
  <si>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</si>
  <si>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</si>
  <si>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</si>
  <si>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</si>
  <si>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</si>
  <si>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</si>
  <si>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</si>
  <si>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</si>
  <si>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</si>
  <si>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</si>
  <si>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</si>
  <si>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</si>
  <si>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</si>
  <si>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</si>
  <si>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</si>
  <si>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</si>
  <si>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</si>
  <si>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</si>
  <si>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</si>
  <si>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</si>
  <si>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</si>
  <si>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</si>
  <si>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</si>
  <si>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</si>
  <si>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</si>
  <si>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</si>
  <si>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</si>
  <si>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</si>
  <si>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</si>
  <si>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</si>
  <si>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</si>
  <si>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</si>
  <si>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</si>
  <si>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</si>
  <si>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</si>
  <si>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</si>
  <si>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</si>
  <si>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</si>
  <si>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</si>
  <si>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</si>
  <si>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</si>
  <si>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</si>
  <si>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</si>
  <si>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</si>
  <si>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</si>
  <si>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</si>
  <si>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</si>
  <si>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</si>
  <si>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</si>
  <si>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</si>
  <si>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</si>
  <si>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</si>
  <si>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</si>
  <si>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</si>
  <si>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</si>
  <si>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</si>
  <si>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</si>
  <si>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</si>
  <si>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</si>
  <si>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</si>
  <si>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</si>
  <si>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</si>
  <si>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</si>
  <si>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</si>
  <si>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</si>
  <si>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</si>
  <si>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</si>
  <si>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</si>
  <si>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</si>
  <si>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</si>
  <si>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</si>
  <si>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</si>
  <si>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</si>
  <si>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</si>
  <si>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</si>
  <si>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</si>
  <si>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</si>
  <si>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</si>
  <si>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</si>
  <si>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</si>
  <si>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</si>
  <si>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</si>
  <si>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</si>
  <si>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</si>
  <si>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</si>
  <si>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</si>
  <si>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</si>
  <si>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</si>
  <si>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</si>
  <si>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</si>
  <si>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</si>
  <si>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</si>
  <si>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</si>
  <si>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</si>
  <si>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</si>
  <si>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</si>
  <si>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</si>
  <si>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</si>
  <si>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</si>
  <si>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</si>
  <si>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</si>
  <si>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</si>
  <si>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</si>
  <si>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</si>
  <si>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</si>
  <si>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</si>
  <si>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</si>
  <si>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</si>
  <si>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</si>
  <si>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</si>
  <si>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</si>
  <si>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</si>
  <si>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</si>
  <si>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</si>
  <si>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</si>
  <si>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</si>
  <si>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</si>
  <si>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</si>
  <si>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</si>
  <si>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</si>
  <si>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</si>
  <si>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</si>
  <si>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</si>
  <si>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</si>
  <si>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</si>
  <si>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</si>
  <si>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</si>
  <si>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</si>
  <si>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</si>
  <si>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</si>
  <si>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</si>
  <si>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</si>
  <si>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</si>
  <si>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</si>
  <si>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</si>
  <si>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</si>
  <si>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</si>
  <si>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</si>
  <si>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</si>
  <si>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</si>
  <si>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</si>
  <si>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</si>
  <si>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</si>
  <si>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</si>
  <si>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</si>
  <si>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</si>
  <si>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</si>
  <si>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</si>
  <si>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</si>
  <si>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</si>
  <si>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</si>
  <si>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</si>
  <si>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</si>
  <si>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</si>
  <si>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</si>
  <si>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</si>
  <si>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</si>
  <si>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</si>
  <si>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</si>
  <si>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</si>
  <si>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</si>
  <si>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</si>
  <si>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</si>
  <si>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</si>
  <si>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</si>
  <si>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</si>
  <si>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</si>
  <si>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</si>
  <si>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</si>
  <si>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</si>
  <si>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</si>
  <si>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</si>
  <si>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</si>
  <si>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</si>
  <si>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</si>
  <si>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</si>
  <si>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</si>
  <si>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</si>
  <si>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</si>
  <si>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</si>
  <si>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</si>
  <si>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</si>
  <si>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</si>
  <si>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</si>
  <si>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</si>
  <si>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</si>
  <si>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</si>
  <si>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</si>
  <si>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</si>
  <si>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</si>
  <si>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</si>
  <si>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</si>
  <si>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</si>
  <si>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</si>
  <si>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</si>
  <si>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</si>
  <si>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</si>
  <si>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</si>
  <si>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</si>
  <si>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</si>
  <si>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</si>
  <si>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</si>
  <si>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</si>
  <si>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</si>
  <si>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</si>
  <si>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</si>
  <si>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</si>
  <si>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</si>
  <si>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</si>
  <si>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</si>
  <si>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</si>
  <si>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</si>
  <si>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</si>
  <si>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</si>
  <si>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</si>
  <si>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</si>
  <si>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</si>
  <si>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</si>
  <si>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</si>
  <si>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</si>
  <si>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</si>
  <si>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</si>
  <si>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</si>
  <si>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</si>
  <si>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</si>
  <si>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</si>
  <si>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</si>
  <si>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</si>
  <si>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</si>
  <si>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</si>
  <si>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</si>
  <si>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</si>
  <si>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</si>
  <si>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</si>
  <si>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</si>
  <si>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</si>
  <si>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</si>
  <si>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</si>
  <si>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</si>
  <si>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</si>
  <si>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</si>
  <si>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</si>
  <si>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</si>
  <si>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</si>
  <si>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</si>
  <si>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</si>
  <si>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</si>
  <si>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</si>
  <si>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</si>
  <si>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</si>
  <si>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</si>
  <si>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</si>
  <si>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</si>
  <si>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</si>
  <si>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</si>
  <si>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</si>
  <si>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</si>
  <si>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</si>
  <si>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</si>
  <si>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</si>
  <si>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</si>
  <si>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</si>
  <si>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</si>
  <si>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</si>
  <si>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</si>
  <si>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</si>
  <si>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</si>
  <si>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</si>
  <si>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</si>
  <si>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</si>
  <si>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</si>
  <si>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</si>
  <si>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</si>
  <si>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</si>
  <si>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</si>
  <si>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</si>
  <si>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</si>
  <si>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</si>
  <si>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</si>
  <si>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</si>
  <si>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</si>
  <si>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</si>
  <si>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</si>
  <si>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</si>
  <si>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</si>
  <si>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</si>
  <si>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</si>
  <si>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</si>
  <si>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</si>
  <si>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</si>
  <si>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</si>
  <si>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</si>
  <si>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</si>
  <si>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</si>
  <si>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</si>
  <si>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</si>
  <si>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</si>
  <si>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</si>
  <si>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</si>
  <si>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</si>
  <si>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</si>
  <si>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</si>
  <si>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</si>
  <si>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</si>
  <si>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</si>
  <si>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</si>
  <si>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</si>
  <si>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</si>
  <si>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</si>
  <si>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</si>
  <si>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</si>
  <si>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</si>
  <si>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</si>
  <si>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</si>
  <si>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</si>
  <si>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</si>
  <si>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</si>
  <si>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</si>
  <si>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</si>
  <si>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</si>
  <si>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</si>
  <si>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</si>
  <si>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</si>
  <si>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</si>
  <si>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</si>
  <si>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</si>
  <si>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</si>
  <si>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</si>
  <si>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</si>
  <si>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</si>
  <si>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</si>
  <si>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</si>
  <si>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</si>
  <si>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</si>
  <si>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</si>
  <si>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</si>
  <si>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</si>
  <si>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</si>
  <si>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</si>
  <si>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</si>
  <si>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</si>
  <si>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</si>
  <si>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</si>
  <si>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</si>
  <si>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</si>
  <si>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</si>
  <si>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</si>
  <si>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</si>
  <si>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</si>
  <si>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</si>
  <si>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</si>
  <si>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</si>
  <si>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</si>
  <si>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</si>
  <si>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</si>
  <si>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</si>
  <si>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</si>
  <si>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</si>
  <si>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</si>
  <si>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</si>
  <si>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</si>
  <si>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</si>
  <si>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</si>
  <si>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</si>
  <si>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</si>
  <si>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</si>
  <si>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</si>
  <si>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</si>
  <si>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</si>
  <si>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</si>
  <si>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</si>
  <si>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</si>
  <si>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</si>
  <si>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</si>
  <si>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</si>
  <si>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</si>
  <si>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</si>
  <si>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</si>
  <si>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</si>
  <si>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</si>
  <si>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</si>
  <si>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</si>
  <si>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</si>
  <si>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</si>
  <si>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</si>
  <si>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</si>
  <si>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</si>
  <si>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</si>
  <si>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</si>
  <si>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</si>
  <si>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</si>
  <si>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</si>
  <si>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</si>
  <si>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</si>
  <si>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</si>
  <si>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</si>
  <si>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</si>
  <si>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</si>
  <si>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</si>
  <si>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</si>
  <si>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</si>
  <si>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</si>
  <si>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</si>
  <si>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</si>
  <si>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</si>
  <si>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</si>
  <si>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</si>
  <si>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</si>
  <si>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</si>
  <si>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</si>
  <si>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</si>
  <si>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</si>
  <si>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</si>
  <si>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</si>
  <si>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</si>
  <si>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</si>
  <si>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</si>
  <si>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</si>
  <si>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</si>
  <si>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</si>
  <si>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</si>
  <si>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</si>
  <si>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</si>
  <si>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</si>
  <si>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</si>
  <si>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</si>
  <si>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</si>
  <si>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</si>
  <si>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</si>
  <si>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</si>
  <si>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</si>
  <si>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</si>
  <si>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</si>
  <si>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</si>
  <si>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</si>
  <si>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</si>
  <si>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</si>
  <si>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</si>
  <si>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</si>
  <si>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</si>
  <si>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</si>
  <si>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</si>
  <si>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</si>
  <si>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</si>
  <si>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</si>
  <si>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</si>
  <si>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</si>
  <si>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</si>
  <si>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</si>
  <si>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</si>
  <si>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</si>
  <si>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</si>
  <si>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</si>
  <si>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</si>
  <si>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</si>
  <si>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</si>
  <si>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</si>
  <si>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</si>
  <si>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</si>
  <si>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</si>
  <si>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</si>
  <si>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</si>
  <si>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</si>
  <si>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</si>
  <si>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</si>
  <si>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</si>
  <si>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</si>
  <si>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</si>
  <si>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</si>
  <si>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</si>
  <si>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</si>
  <si>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</si>
  <si>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</si>
  <si>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</si>
  <si>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</si>
  <si>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</si>
  <si>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</si>
  <si>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</si>
  <si>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</si>
  <si>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</si>
  <si>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</si>
  <si>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</si>
  <si>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</si>
  <si>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</si>
  <si>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</si>
  <si>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</si>
  <si>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</si>
  <si>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</si>
  <si>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</si>
  <si>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</si>
  <si>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</si>
  <si>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</si>
  <si>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</si>
  <si>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</si>
  <si>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</si>
  <si>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</si>
  <si>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</si>
  <si>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</si>
  <si>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</si>
  <si>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</si>
  <si>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</si>
  <si>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</si>
  <si>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</si>
  <si>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</si>
  <si>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</si>
  <si>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</si>
  <si>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</si>
  <si>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</si>
  <si>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</si>
  <si>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</si>
  <si>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</si>
  <si>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</si>
  <si>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</si>
  <si>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</si>
  <si>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</si>
  <si>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</si>
  <si>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</si>
  <si>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</si>
  <si>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</si>
  <si>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</si>
  <si>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</si>
  <si>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</si>
  <si>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</si>
  <si>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</si>
  <si>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</si>
  <si>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</si>
  <si>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</si>
  <si>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</si>
  <si>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</si>
  <si>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</si>
  <si>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</si>
  <si>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</si>
  <si>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</si>
  <si>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</si>
  <si>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</si>
  <si>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</si>
  <si>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</si>
  <si>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</si>
  <si>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</si>
  <si>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</si>
  <si>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</si>
  <si>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</si>
  <si>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</si>
  <si>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</si>
  <si>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</si>
  <si>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</si>
  <si>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</si>
  <si>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</si>
  <si>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</si>
  <si>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</si>
  <si>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</si>
  <si>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</si>
  <si>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</si>
  <si>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</si>
  <si>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</si>
  <si>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</si>
  <si>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</si>
  <si>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</si>
  <si>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</si>
  <si>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</si>
  <si>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</si>
  <si>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</si>
  <si>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</si>
  <si>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</si>
  <si>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</si>
  <si>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</si>
  <si>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</si>
  <si>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</si>
  <si>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</si>
  <si>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</si>
  <si>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</si>
  <si>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</si>
  <si>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</si>
  <si>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</si>
  <si>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</si>
  <si>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</si>
  <si>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</si>
  <si>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</si>
  <si>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</si>
  <si>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</si>
  <si>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</si>
  <si>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</si>
  <si>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</si>
  <si>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</si>
  <si>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</si>
  <si>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</si>
  <si>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</si>
  <si>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</si>
  <si>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</si>
  <si>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</si>
  <si>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</si>
  <si>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</si>
  <si>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</si>
  <si>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</si>
  <si>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</si>
  <si>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</si>
  <si>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</si>
  <si>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</si>
  <si>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</si>
  <si>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</si>
  <si>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</si>
  <si>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</si>
  <si>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</si>
  <si>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</si>
  <si>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</si>
  <si>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</si>
  <si>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</si>
  <si>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</si>
  <si>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</si>
  <si>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</si>
  <si>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</si>
  <si>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</si>
  <si>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</si>
  <si>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</si>
  <si>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</si>
  <si>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</si>
  <si>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</si>
  <si>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</si>
  <si>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</si>
  <si>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</si>
  <si>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</si>
  <si>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</si>
  <si>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</si>
  <si>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</si>
  <si>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</si>
  <si>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</si>
  <si>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</si>
  <si>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</si>
  <si>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</si>
  <si>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</si>
  <si>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</si>
  <si>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</si>
  <si>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</si>
  <si>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</si>
  <si>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</si>
  <si>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</si>
  <si>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</si>
  <si>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</si>
  <si>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</si>
  <si>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</si>
  <si>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</si>
  <si>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</si>
  <si>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</si>
  <si>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</si>
  <si>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</si>
  <si>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</si>
  <si>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</si>
  <si>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</si>
  <si>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</si>
  <si>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</si>
  <si>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</si>
  <si>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</si>
  <si>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</si>
  <si>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</si>
  <si>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</si>
  <si>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</si>
  <si>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</si>
  <si>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</si>
  <si>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</si>
  <si>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</si>
  <si>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</si>
  <si>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</si>
  <si>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</si>
  <si>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</si>
  <si>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</si>
  <si>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</si>
  <si>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</si>
  <si>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</si>
  <si>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</si>
  <si>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</si>
  <si>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</si>
  <si>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</si>
  <si>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</si>
  <si>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</si>
  <si>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</si>
  <si>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</si>
  <si>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</si>
  <si>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</si>
  <si>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</si>
  <si>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</si>
  <si>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</si>
  <si>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</si>
  <si>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</si>
  <si>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</si>
  <si>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</si>
  <si>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</si>
  <si>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</si>
  <si>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</si>
  <si>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</si>
  <si>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</si>
  <si>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</si>
  <si>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</si>
  <si>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</si>
  <si>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</si>
  <si>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</si>
  <si>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</si>
  <si>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</si>
  <si>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</si>
  <si>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</si>
  <si>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</si>
  <si>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</si>
  <si>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</si>
  <si>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</si>
  <si>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</si>
  <si>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</si>
  <si>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</si>
  <si>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</si>
  <si>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</si>
  <si>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</si>
  <si>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</si>
  <si>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</si>
  <si>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</si>
  <si>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</si>
  <si>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</si>
  <si>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</si>
  <si>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</si>
  <si>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</si>
  <si>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</si>
  <si>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</si>
  <si>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</si>
  <si>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</si>
  <si>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</si>
  <si>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</si>
  <si>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</si>
  <si>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</si>
  <si>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</si>
  <si>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</si>
  <si>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</si>
  <si>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</si>
  <si>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</si>
  <si>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</si>
  <si>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</si>
  <si>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</si>
  <si>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</si>
  <si>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</si>
  <si>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</si>
  <si>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</si>
  <si>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</si>
  <si>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</si>
  <si>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</si>
  <si>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</si>
  <si>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</si>
  <si>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</si>
  <si>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</si>
  <si>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</si>
  <si>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</si>
  <si>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</si>
  <si>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</si>
  <si>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</si>
  <si>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</si>
  <si>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</si>
  <si>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</si>
  <si>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</si>
  <si>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</si>
  <si>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</si>
  <si>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</si>
  <si>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</si>
  <si>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</si>
  <si>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</si>
  <si>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</si>
  <si>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</si>
  <si>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</si>
  <si>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</si>
  <si>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</si>
  <si>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</si>
  <si>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</si>
  <si>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</si>
  <si>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</si>
  <si>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</si>
  <si>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</si>
  <si>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</si>
  <si>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</si>
  <si>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</si>
  <si>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</si>
  <si>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</si>
  <si>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</si>
  <si>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</si>
  <si>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</si>
  <si>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</si>
  <si>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</si>
  <si>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</si>
  <si>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</si>
  <si>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</si>
  <si>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</si>
  <si>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</si>
  <si>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</si>
  <si>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</si>
  <si>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</si>
  <si>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</si>
  <si>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</si>
  <si>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</si>
  <si>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</si>
  <si>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</si>
  <si>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</si>
  <si>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</si>
  <si>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</si>
  <si>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</si>
  <si>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</si>
  <si>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</si>
  <si>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</si>
  <si>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</si>
  <si>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</si>
  <si>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</si>
  <si>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</si>
  <si>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</si>
  <si>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</si>
  <si>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</si>
  <si>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</si>
  <si>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</si>
  <si>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</si>
  <si>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</si>
  <si>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</si>
  <si>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</si>
  <si>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</si>
  <si>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</si>
  <si>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</si>
  <si>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</si>
  <si>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</si>
  <si>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</si>
  <si>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</si>
  <si>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</si>
  <si>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</si>
  <si>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</si>
  <si>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</si>
  <si>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</si>
  <si>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</si>
  <si>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</si>
  <si>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</si>
  <si>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</si>
  <si>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</si>
  <si>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</si>
  <si>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</si>
  <si>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</si>
  <si>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</si>
  <si>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</si>
  <si>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</si>
  <si>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</si>
  <si>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</si>
  <si>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</si>
  <si>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</si>
  <si>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</si>
  <si>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</si>
  <si>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</si>
  <si>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</si>
  <si>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</si>
  <si>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</si>
  <si>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</si>
  <si>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</si>
  <si>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</si>
  <si>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</si>
  <si>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</si>
  <si>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</si>
  <si>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</si>
  <si>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</si>
  <si>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</si>
  <si>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</si>
  <si>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</si>
  <si>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</si>
  <si>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</si>
  <si>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</si>
  <si>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</si>
  <si>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</si>
  <si>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</si>
  <si>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</si>
  <si>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</si>
  <si>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</si>
  <si>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</si>
  <si>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</si>
  <si>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</si>
  <si>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</si>
  <si>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</si>
  <si>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</si>
  <si>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</si>
  <si>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</si>
  <si>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</si>
  <si>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</si>
  <si>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</si>
  <si>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</si>
  <si>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</si>
  <si>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</si>
  <si>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</si>
  <si>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</si>
  <si>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</si>
  <si>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</si>
  <si>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</si>
  <si>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</si>
  <si>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</si>
  <si>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</si>
  <si>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</si>
  <si>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</si>
  <si>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</si>
  <si>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</si>
  <si>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</si>
  <si>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</si>
  <si>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</si>
  <si>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</si>
  <si>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</si>
  <si>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</si>
  <si>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</si>
  <si>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</si>
  <si>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</si>
  <si>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</si>
  <si>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</si>
  <si>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</si>
  <si>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</si>
  <si>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</si>
  <si>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</si>
  <si>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</si>
  <si>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</si>
  <si>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</si>
  <si>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</si>
  <si>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</si>
  <si>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</si>
  <si>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</si>
  <si>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</si>
  <si>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</si>
  <si>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</si>
  <si>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</si>
  <si>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</si>
  <si>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</si>
  <si>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</si>
  <si>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</si>
  <si>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</si>
  <si>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</si>
  <si>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</si>
  <si>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</si>
  <si>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</si>
  <si>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</si>
  <si>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</si>
  <si>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</si>
  <si>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</si>
  <si>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</si>
  <si>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</si>
  <si>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</si>
  <si>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</si>
  <si>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</si>
  <si>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</si>
  <si>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</si>
  <si>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</si>
  <si>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</si>
  <si>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</si>
  <si>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</si>
  <si>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</si>
  <si>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</si>
  <si>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</si>
  <si>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</si>
  <si>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</si>
  <si>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</si>
  <si>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</si>
  <si>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</si>
  <si>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</si>
  <si>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</si>
  <si>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</si>
  <si>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</si>
  <si>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</si>
  <si>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</si>
  <si>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</si>
  <si>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</si>
  <si>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</si>
  <si>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</si>
  <si>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</si>
  <si>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</si>
  <si>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</si>
  <si>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</si>
  <si>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</si>
  <si>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</si>
  <si>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</si>
  <si>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</si>
  <si>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</si>
  <si>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</si>
  <si>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</si>
  <si>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</si>
  <si>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</si>
  <si>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</si>
  <si>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</si>
  <si>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</si>
  <si>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</si>
  <si>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</si>
  <si>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</si>
  <si>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</si>
  <si>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</si>
  <si>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</si>
  <si>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</si>
  <si>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</si>
  <si>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</si>
  <si>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</si>
  <si>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</si>
  <si>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</si>
  <si>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</si>
  <si>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</si>
  <si>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</si>
  <si>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</si>
  <si>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</si>
  <si>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</si>
  <si>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</si>
  <si>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</si>
  <si>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</si>
  <si>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</si>
  <si>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</si>
  <si>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</si>
  <si>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</si>
  <si>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</si>
  <si>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</si>
  <si>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</si>
  <si>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</si>
  <si>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</si>
  <si>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</si>
  <si>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</si>
  <si>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</si>
  <si>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</si>
  <si>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</si>
  <si>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</si>
  <si>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</si>
  <si>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</si>
  <si>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</si>
  <si>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</si>
  <si>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</si>
  <si>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</si>
  <si>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</si>
  <si>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</si>
  <si>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</si>
  <si>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</si>
  <si>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</si>
  <si>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</si>
  <si>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</si>
  <si>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</si>
  <si>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</si>
  <si>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</si>
  <si>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</si>
  <si>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</si>
  <si>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</si>
  <si>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</si>
  <si>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</si>
  <si>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</si>
  <si>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</si>
  <si>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</si>
  <si>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</si>
  <si>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</si>
  <si>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</si>
  <si>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</si>
  <si>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</si>
  <si>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</si>
  <si>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</si>
  <si>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</si>
  <si>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</si>
  <si>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</si>
  <si>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</si>
  <si>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</si>
  <si>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</si>
  <si>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</si>
  <si>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</si>
  <si>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</si>
  <si>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</si>
  <si>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</si>
  <si>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</si>
  <si>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</si>
  <si>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</si>
  <si>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</si>
  <si>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</si>
  <si>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</si>
  <si>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</si>
  <si>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</si>
  <si>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</si>
  <si>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</si>
  <si>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</si>
  <si>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</si>
  <si>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</si>
  <si>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</si>
  <si>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</si>
  <si>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</si>
  <si>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</si>
  <si>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</si>
  <si>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</si>
  <si>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</si>
  <si>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</si>
  <si>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</si>
  <si>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</si>
  <si>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</si>
  <si>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</si>
  <si>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</si>
  <si>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</si>
  <si>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</si>
  <si>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</si>
  <si>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</si>
  <si>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</si>
  <si>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</si>
  <si>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</si>
  <si>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</si>
  <si>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</si>
  <si>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</si>
  <si>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</si>
  <si>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</si>
  <si>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</si>
  <si>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</si>
  <si>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</si>
  <si>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</si>
  <si>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</si>
  <si>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</si>
  <si>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</si>
  <si>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</si>
  <si>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</si>
  <si>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</si>
  <si>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</si>
  <si>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</si>
  <si>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</si>
  <si>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</si>
  <si>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</si>
  <si>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</si>
  <si>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</si>
  <si>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</si>
  <si>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</si>
  <si>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</si>
  <si>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</si>
  <si>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</si>
  <si>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</si>
  <si>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</si>
  <si>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</si>
  <si>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</si>
  <si>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</si>
  <si>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</si>
  <si>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</si>
  <si>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</si>
  <si>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</si>
  <si>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</si>
  <si>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</si>
  <si>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</si>
  <si>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</si>
  <si>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</si>
  <si>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</si>
  <si>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</si>
  <si>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</si>
  <si>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</si>
  <si>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</si>
  <si>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</si>
  <si>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</si>
  <si>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</si>
  <si>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</si>
  <si>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</si>
  <si>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</si>
  <si>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</si>
  <si>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</si>
  <si>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</si>
  <si>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</si>
  <si>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</si>
  <si>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</si>
  <si>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</si>
  <si>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</si>
  <si>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</si>
  <si>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</si>
  <si>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</si>
  <si>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</si>
  <si>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</si>
  <si>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</si>
  <si>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</si>
  <si>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</si>
  <si>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</si>
  <si>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</si>
  <si>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</si>
  <si>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</si>
  <si>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</si>
  <si>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</si>
  <si>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</si>
  <si>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</si>
  <si>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</si>
  <si>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</si>
  <si>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</si>
  <si>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</si>
  <si>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</si>
  <si>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</si>
  <si>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</si>
  <si>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</si>
  <si>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</si>
  <si>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</si>
  <si>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</si>
  <si>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</si>
  <si>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</si>
  <si>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</si>
  <si>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</si>
  <si>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</si>
  <si>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</si>
  <si>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</si>
  <si>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</si>
  <si>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</si>
  <si>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</si>
  <si>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</si>
  <si>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</si>
  <si>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</si>
  <si>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</si>
  <si>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</si>
  <si>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</si>
  <si>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</si>
  <si>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</si>
  <si>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</si>
  <si>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</si>
  <si>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</si>
  <si>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</si>
  <si>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</si>
  <si>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</si>
  <si>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</si>
  <si>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</si>
  <si>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</si>
  <si>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</si>
  <si>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</si>
  <si>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</si>
  <si>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</si>
  <si>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</si>
  <si>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</si>
  <si>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</si>
  <si>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</si>
  <si>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</si>
  <si>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</si>
  <si>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</si>
  <si>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</si>
  <si>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</si>
  <si>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</si>
  <si>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</si>
  <si>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</si>
  <si>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</si>
  <si>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</si>
  <si>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</si>
  <si>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</si>
  <si>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</si>
  <si>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</si>
  <si>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</si>
  <si>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</si>
  <si>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</si>
  <si>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</si>
  <si>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</si>
  <si>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</si>
  <si>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</si>
  <si>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</si>
  <si>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</si>
  <si>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</si>
  <si>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</si>
  <si>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</si>
  <si>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</si>
  <si>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</si>
  <si>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</si>
  <si>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</si>
  <si>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</si>
  <si>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</si>
  <si>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</si>
  <si>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</si>
  <si>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</si>
  <si>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</si>
  <si>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</si>
  <si>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</si>
  <si>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</si>
  <si>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</si>
  <si>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</si>
  <si>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</si>
  <si>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</si>
  <si>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</si>
  <si>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</si>
  <si>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</si>
  <si>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</si>
  <si>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</si>
  <si>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</si>
  <si>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</si>
  <si>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</si>
  <si>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</si>
  <si>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</si>
  <si>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</si>
  <si>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</si>
  <si>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</si>
  <si>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</si>
  <si>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</si>
  <si>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</si>
  <si>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</si>
  <si>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</si>
  <si>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</si>
  <si>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</si>
  <si>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</si>
  <si>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</si>
  <si>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</si>
  <si>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</si>
  <si>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</si>
  <si>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</si>
  <si>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</si>
  <si>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</si>
  <si>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</si>
  <si>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</si>
  <si>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</si>
  <si>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</si>
  <si>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</si>
  <si>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</si>
  <si>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</si>
  <si>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</si>
  <si>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</si>
  <si>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</si>
  <si>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</si>
  <si>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</si>
  <si>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</si>
  <si>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</si>
  <si>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</si>
  <si>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</si>
  <si>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</si>
  <si>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</si>
  <si>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</si>
  <si>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</si>
  <si>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</si>
  <si>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</si>
  <si>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</si>
  <si>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</si>
  <si>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</si>
  <si>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</si>
  <si>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</si>
  <si>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</si>
  <si>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</si>
  <si>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</si>
  <si>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</si>
  <si>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</si>
  <si>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</si>
  <si>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</si>
  <si>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</si>
  <si>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</si>
  <si>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</si>
  <si>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</si>
  <si>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</si>
  <si>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</si>
  <si>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</si>
  <si>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</si>
  <si>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</si>
  <si>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</si>
  <si>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</si>
  <si>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</si>
  <si>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</si>
  <si>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</si>
  <si>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</si>
  <si>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</si>
  <si>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</si>
  <si>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</si>
  <si>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</si>
  <si>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</si>
  <si>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</si>
  <si>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</si>
  <si>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</si>
  <si>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</si>
  <si>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</si>
  <si>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</si>
  <si>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</si>
  <si>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</si>
  <si>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</si>
  <si>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</si>
  <si>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</si>
  <si>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</si>
  <si>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</si>
  <si>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</si>
  <si>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</si>
  <si>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</si>
  <si>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</si>
  <si>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</si>
  <si>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</si>
  <si>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</si>
  <si>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</si>
  <si>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</si>
  <si>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</si>
  <si>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</si>
  <si>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</si>
  <si>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</si>
  <si>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</si>
  <si>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</si>
  <si>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</si>
  <si>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</si>
  <si>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</si>
  <si>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</si>
  <si>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</si>
  <si>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</si>
  <si>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</si>
  <si>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</si>
  <si>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</si>
  <si>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</si>
  <si>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</si>
  <si>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</si>
  <si>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</si>
  <si>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</si>
  <si>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</si>
  <si>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</si>
  <si>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</si>
  <si>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</si>
  <si>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</si>
  <si>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</si>
  <si>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</si>
  <si>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</si>
  <si>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</si>
  <si>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</si>
  <si>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</si>
  <si>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</si>
  <si>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</si>
  <si>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</si>
  <si>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</si>
  <si>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</si>
  <si>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</si>
  <si>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</si>
  <si>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</si>
  <si>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</si>
  <si>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</si>
  <si>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</si>
  <si>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</si>
  <si>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</si>
  <si>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</si>
  <si>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</si>
  <si>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</si>
  <si>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</si>
  <si>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</si>
  <si>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</si>
  <si>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</si>
  <si>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</si>
  <si>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</si>
  <si>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</si>
  <si>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</si>
  <si>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</si>
  <si>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</si>
  <si>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</si>
  <si>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253</t>
  </si>
  <si>
    <t>369</t>
  </si>
  <si>
    <t>189</t>
  </si>
  <si>
    <t>106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</si>
  <si>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de la estrategia de atención integral “DE CERO A SIEMPRE”</t>
  </si>
  <si>
    <t>ATENCION INTEGRAL EN LA PRIMERA INFANCIA EN LOS CENTROS DE DESARROLLO INFANTIL TEMPRANO, EN LOA CUALES SE DARA LA ATENCION INTEGRAL EN TODOS SUS COMPONENTES Y EN SUS ACTIVIDADES COMPLEMAENTARIAS EN EL MARCO DE LA ESTRATEGIA DE CERO</t>
  </si>
  <si>
    <t xml:space="preserve">DEIBER EDUARDO MERIÑO BROCHERO </t>
  </si>
  <si>
    <t>CALLE 27 A # 7B - 53</t>
  </si>
  <si>
    <t>3162704393 - 3046292391</t>
  </si>
  <si>
    <t>fundanaija@hotmail.com</t>
  </si>
  <si>
    <t>2021-44-44001302020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</si>
</sst>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0"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900122819</v>
      </c>
      <c r="C20" s="5"/>
      <c r="D20" s="73"/>
      <c r="E20" s="5"/>
      <c r="F20" s="5"/>
      <c r="G20" s="5"/>
      <c r="H20" s="243"/>
      <c r="I20" s="149" t="s">
        <v>1154</v>
      </c>
      <c r="J20" s="150" t="s">
        <v>698</v>
      </c>
      <c r="K20" s="151">
        <v>3769867845</v>
      </c>
      <c r="L20" s="152">
        <v>44197</v>
      </c>
      <c r="M20" s="152">
        <v>44561</v>
      </c>
      <c r="N20" s="135">
        <f>+(M20-L20)/30</f>
        <v>12.133333333333333</v>
      </c>
      <c r="O20" s="138"/>
      <c r="U20" s="134"/>
      <c r="V20" s="105">
        <f ca="1">NOW()</f>
        <v>44191.032836689817</v>
      </c>
      <c r="W20" s="105">
        <f ca="1">NOW()</f>
        <v>44191.032836689817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ANAIJA TUIN WAKUAIPA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c r="D48" s="110" t="s">
        <v>2676</v>
      </c>
      <c r="E48" s="145">
        <v>42524</v>
      </c>
      <c r="F48" s="145">
        <v>42674</v>
      </c>
      <c r="G48" s="160">
        <f>IF(AND(E48&lt;&gt;"",F48&lt;&gt;""),((F48-E48)/30),"")</f>
        <v>5</v>
      </c>
      <c r="H48" s="114" t="s">
        <v>2680</v>
      </c>
      <c r="I48" s="113" t="s">
        <v>1154</v>
      </c>
      <c r="J48" s="113" t="s">
        <v>709</v>
      </c>
      <c r="K48" s="116">
        <v>2141993062</v>
      </c>
      <c r="L48" s="115"/>
      <c r="M48" s="117">
        <v>1</v>
      </c>
      <c r="N48" s="115" t="s">
        <v>1151</v>
      </c>
      <c r="O48" s="115" t="s">
        <v>26</v>
      </c>
      <c r="P48" s="78"/>
    </row>
    <row r="49" spans="1:16" s="6" customFormat="1" ht="24.75" customHeight="1" x14ac:dyDescent="0.25">
      <c r="A49" s="143">
        <v>2</v>
      </c>
      <c r="B49" s="122" t="s">
        <v>2665</v>
      </c>
      <c r="C49" s="112"/>
      <c r="D49" s="110" t="s">
        <v>2677</v>
      </c>
      <c r="E49" s="145">
        <v>42019</v>
      </c>
      <c r="F49" s="145">
        <v>42369</v>
      </c>
      <c r="G49" s="160">
        <f t="shared" ref="G49:G50" si="2">IF(AND(E49&lt;&gt;"",F49&lt;&gt;""),((F49-E49)/30),"")</f>
        <v>11.666666666666666</v>
      </c>
      <c r="H49" s="114" t="s">
        <v>2680</v>
      </c>
      <c r="I49" s="113" t="s">
        <v>1154</v>
      </c>
      <c r="J49" s="113" t="s">
        <v>709</v>
      </c>
      <c r="K49" s="116">
        <v>1848128685</v>
      </c>
      <c r="L49" s="115"/>
      <c r="M49" s="117">
        <v>1</v>
      </c>
      <c r="N49" s="115" t="s">
        <v>1151</v>
      </c>
      <c r="O49" s="115" t="s">
        <v>26</v>
      </c>
      <c r="P49" s="78"/>
    </row>
    <row r="50" spans="1:16" s="6" customFormat="1" ht="24.75" customHeight="1" x14ac:dyDescent="0.25">
      <c r="A50" s="143">
        <v>3</v>
      </c>
      <c r="B50" s="122" t="s">
        <v>2665</v>
      </c>
      <c r="C50" s="112"/>
      <c r="D50" s="110" t="s">
        <v>2678</v>
      </c>
      <c r="E50" s="145">
        <v>41502</v>
      </c>
      <c r="F50" s="145">
        <v>41988</v>
      </c>
      <c r="G50" s="160">
        <f t="shared" si="2"/>
        <v>16.2</v>
      </c>
      <c r="H50" s="119" t="s">
        <v>2680</v>
      </c>
      <c r="I50" s="113" t="s">
        <v>1154</v>
      </c>
      <c r="J50" s="113" t="s">
        <v>709</v>
      </c>
      <c r="K50" s="116">
        <v>2062743749</v>
      </c>
      <c r="L50" s="115"/>
      <c r="M50" s="117">
        <v>1</v>
      </c>
      <c r="N50" s="115" t="s">
        <v>1151</v>
      </c>
      <c r="O50" s="115" t="s">
        <v>26</v>
      </c>
      <c r="P50" s="78"/>
    </row>
    <row r="51" spans="1:16" s="6" customFormat="1" ht="24.75" customHeight="1" outlineLevel="1" x14ac:dyDescent="0.25">
      <c r="A51" s="143">
        <v>4</v>
      </c>
      <c r="B51" s="122" t="s">
        <v>2665</v>
      </c>
      <c r="C51" s="112"/>
      <c r="D51" s="110" t="s">
        <v>2679</v>
      </c>
      <c r="E51" s="145">
        <v>41306</v>
      </c>
      <c r="F51" s="145">
        <v>41639</v>
      </c>
      <c r="G51" s="160">
        <f t="shared" ref="G51:G107" si="3">IF(AND(E51&lt;&gt;"",F51&lt;&gt;""),((F51-E51)/30),"")</f>
        <v>11.1</v>
      </c>
      <c r="H51" s="114" t="s">
        <v>2681</v>
      </c>
      <c r="I51" s="113" t="s">
        <v>1154</v>
      </c>
      <c r="J51" s="113" t="s">
        <v>698</v>
      </c>
      <c r="K51" s="116">
        <v>107072000</v>
      </c>
      <c r="L51" s="115"/>
      <c r="M51" s="117">
        <v>1</v>
      </c>
      <c r="N51" s="115" t="s">
        <v>1151</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1148</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3718</v>
      </c>
      <c r="F193" s="5"/>
      <c r="G193" s="5"/>
      <c r="H193" s="147" t="s">
        <v>2682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Jaime</cp:lastModifiedBy>
  <cp:lastPrinted>2020-12-23T22:03:59Z</cp:lastPrinted>
  <dcterms:created xsi:type="dcterms:W3CDTF">2020-10-14T21:57:42Z</dcterms:created>
  <dcterms:modified xsi:type="dcterms:W3CDTF">2020-12-26T05:49:47Z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