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cordoba/"/>
    </mc:Choice>
  </mc:AlternateContent>
  <xr:revisionPtr revIDLastSave="0" documentId="13_ncr:1_{B45679F8-C437-4D44-A0BF-255B55012205}"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460" windowWidth="2468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<sst xmlns="http://schemas.openxmlformats.org/spreadsheetml/2006/main" count="3077" uniqueCount="2696">
  <si>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</si>
  <si>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</si>
  <si>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</si>
  <si>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</si>
  <si>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</si>
  <si>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</si>
  <si>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</si>
  <si>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</si>
  <si>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</si>
  <si>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</si>
  <si>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</si>
  <si>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</si>
  <si>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</si>
  <si>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</si>
  <si>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</si>
  <si>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</si>
  <si>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</si>
  <si>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</si>
  <si>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</si>
  <si>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</si>
  <si>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</si>
  <si>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</si>
  <si>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</si>
  <si>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</si>
  <si>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</si>
  <si>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</si>
  <si>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</si>
  <si>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</si>
  <si>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</si>
  <si>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</si>
  <si>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</si>
  <si>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</si>
  <si>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</si>
  <si>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</si>
  <si>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</si>
  <si>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</si>
  <si>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</si>
  <si>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</si>
  <si>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</si>
  <si>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</si>
  <si>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</si>
  <si>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</si>
  <si>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</si>
  <si>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</si>
  <si>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</si>
  <si>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</si>
  <si>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</si>
  <si>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</si>
  <si>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</si>
  <si>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</si>
  <si>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</si>
  <si>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</si>
  <si>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</si>
  <si>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</si>
  <si>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</si>
  <si>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</si>
  <si>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</si>
  <si>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</si>
  <si>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</si>
  <si>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</si>
  <si>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</si>
  <si>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</si>
  <si>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</si>
  <si>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</si>
  <si>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</si>
  <si>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</si>
  <si>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</si>
  <si>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</si>
  <si>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</si>
  <si>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</si>
  <si>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</si>
  <si>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</si>
  <si>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</si>
  <si>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</si>
  <si>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</si>
  <si>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</si>
  <si>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</si>
  <si>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</si>
  <si>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</si>
  <si>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</si>
  <si>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</si>
  <si>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</si>
  <si>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</si>
  <si>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</si>
  <si>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</si>
  <si>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</si>
  <si>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</si>
  <si>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</si>
  <si>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</si>
  <si>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</si>
  <si>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</si>
  <si>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</si>
  <si>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</si>
  <si>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</si>
  <si>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</si>
  <si>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</si>
  <si>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</si>
  <si>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</si>
  <si>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</si>
  <si>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</si>
  <si>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</si>
  <si>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</si>
  <si>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</si>
  <si>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</si>
  <si>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</si>
  <si>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</si>
  <si>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</si>
  <si>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</si>
  <si>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</si>
  <si>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</si>
  <si>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</si>
  <si>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</si>
  <si>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</si>
  <si>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</si>
  <si>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</si>
  <si>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</si>
  <si>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</si>
  <si>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</si>
  <si>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</si>
  <si>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</si>
  <si>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</si>
  <si>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</si>
  <si>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</si>
  <si>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</si>
  <si>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</si>
  <si>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</si>
  <si>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</si>
  <si>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</si>
  <si>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</si>
  <si>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</si>
  <si>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</si>
  <si>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</si>
  <si>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</si>
  <si>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</si>
  <si>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</si>
  <si>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</si>
  <si>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</si>
  <si>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</si>
  <si>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</si>
  <si>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</si>
  <si>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</si>
  <si>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</si>
  <si>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</si>
  <si>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</si>
  <si>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</si>
  <si>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</si>
  <si>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</si>
  <si>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</si>
  <si>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</si>
  <si>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</si>
  <si>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</si>
  <si>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</si>
  <si>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</si>
  <si>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</si>
  <si>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</si>
  <si>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</si>
  <si>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</si>
  <si>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</si>
  <si>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</si>
  <si>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</si>
  <si>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</si>
  <si>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</si>
  <si>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</si>
  <si>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</si>
  <si>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</si>
  <si>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</si>
  <si>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</si>
  <si>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</si>
  <si>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</si>
  <si>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</si>
  <si>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</si>
  <si>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</si>
  <si>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</si>
  <si>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</si>
  <si>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</si>
  <si>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</si>
  <si>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</si>
  <si>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</si>
  <si>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</si>
  <si>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</si>
  <si>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</si>
  <si>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</si>
  <si>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</si>
  <si>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</si>
  <si>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</si>
  <si>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</si>
  <si>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</si>
  <si>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</si>
  <si>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</si>
  <si>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</si>
  <si>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</si>
  <si>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</si>
  <si>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</si>
  <si>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</si>
  <si>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</si>
  <si>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</si>
  <si>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</si>
  <si>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</si>
  <si>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</si>
  <si>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</si>
  <si>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</si>
  <si>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</si>
  <si>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</si>
  <si>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</si>
  <si>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</si>
  <si>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</si>
  <si>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</si>
  <si>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</si>
  <si>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</si>
  <si>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</si>
  <si>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</si>
  <si>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</si>
  <si>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</si>
  <si>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</si>
  <si>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</si>
  <si>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</si>
  <si>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</si>
  <si>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</si>
  <si>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</si>
  <si>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</si>
  <si>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</si>
  <si>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</si>
  <si>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</si>
  <si>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</si>
  <si>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</si>
  <si>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</si>
  <si>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</si>
  <si>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</si>
  <si>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</si>
  <si>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</si>
  <si>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</si>
  <si>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</si>
  <si>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</si>
  <si>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</si>
  <si>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</si>
  <si>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</si>
  <si>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</si>
  <si>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</si>
  <si>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</si>
  <si>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</si>
  <si>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</si>
  <si>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</si>
  <si>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</si>
  <si>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</si>
  <si>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</si>
  <si>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</si>
  <si>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</si>
  <si>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</si>
  <si>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</si>
  <si>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</si>
  <si>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</si>
  <si>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</si>
  <si>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</si>
  <si>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</si>
  <si>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</si>
  <si>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</si>
  <si>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</si>
  <si>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</si>
  <si>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</si>
  <si>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</si>
  <si>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</si>
  <si>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</si>
  <si>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</si>
  <si>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</si>
  <si>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</si>
  <si>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</si>
  <si>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</si>
  <si>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</si>
  <si>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</si>
  <si>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</si>
  <si>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</si>
  <si>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</si>
  <si>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</si>
  <si>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</si>
  <si>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</si>
  <si>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</si>
  <si>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</si>
  <si>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</si>
  <si>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</si>
  <si>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</si>
  <si>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</si>
  <si>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</si>
  <si>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</si>
  <si>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</si>
  <si>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</si>
  <si>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</si>
  <si>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</si>
  <si>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</si>
  <si>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</si>
  <si>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</si>
  <si>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</si>
  <si>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</si>
  <si>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</si>
  <si>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</si>
  <si>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</si>
  <si>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</si>
  <si>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</si>
  <si>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</si>
  <si>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</si>
  <si>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</si>
  <si>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</si>
  <si>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</si>
  <si>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</si>
  <si>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</si>
  <si>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</si>
  <si>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</si>
  <si>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</si>
  <si>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</si>
  <si>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</si>
  <si>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</si>
  <si>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</si>
  <si>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</si>
  <si>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</si>
  <si>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</si>
  <si>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</si>
  <si>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</si>
  <si>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</si>
  <si>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</si>
  <si>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</si>
  <si>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</si>
  <si>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</si>
  <si>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</si>
  <si>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</si>
  <si>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</si>
  <si>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</si>
  <si>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</si>
  <si>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</si>
  <si>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</si>
  <si>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</si>
  <si>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</si>
  <si>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</si>
  <si>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</si>
  <si>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</si>
  <si>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</si>
  <si>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</si>
  <si>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</si>
  <si>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</si>
  <si>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</si>
  <si>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</si>
  <si>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</si>
  <si>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</si>
  <si>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</si>
  <si>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</si>
  <si>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</si>
  <si>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</si>
  <si>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</si>
  <si>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</si>
  <si>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</si>
  <si>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</si>
  <si>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</si>
  <si>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</si>
  <si>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</si>
  <si>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</si>
  <si>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</si>
  <si>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</si>
  <si>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</si>
  <si>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</si>
  <si>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</si>
  <si>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</si>
  <si>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</si>
  <si>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</si>
  <si>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</si>
  <si>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</si>
  <si>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</si>
  <si>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</si>
  <si>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</si>
  <si>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</si>
  <si>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</si>
  <si>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</si>
  <si>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</si>
  <si>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</si>
  <si>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</si>
  <si>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</si>
  <si>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</si>
  <si>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</si>
  <si>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</si>
  <si>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</si>
  <si>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</si>
  <si>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</si>
  <si>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</si>
  <si>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</si>
  <si>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</si>
  <si>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</si>
  <si>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</si>
  <si>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</si>
  <si>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</si>
  <si>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</si>
  <si>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</si>
  <si>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</si>
  <si>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</si>
  <si>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</si>
  <si>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</si>
  <si>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</si>
  <si>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</si>
  <si>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</si>
  <si>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</si>
  <si>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</si>
  <si>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</si>
  <si>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</si>
  <si>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</si>
  <si>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</si>
  <si>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</si>
  <si>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</si>
  <si>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</si>
  <si>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</si>
  <si>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</si>
  <si>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</si>
  <si>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</si>
  <si>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</si>
  <si>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</si>
  <si>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</si>
  <si>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</si>
  <si>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</si>
  <si>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</si>
  <si>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</si>
  <si>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</si>
  <si>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</si>
  <si>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</si>
  <si>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</si>
  <si>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</si>
  <si>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</si>
  <si>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</si>
  <si>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</si>
  <si>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</si>
  <si>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</si>
  <si>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</si>
  <si>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</si>
  <si>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</si>
  <si>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</si>
  <si>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</si>
  <si>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</si>
  <si>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</si>
  <si>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</si>
  <si>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</si>
  <si>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</si>
  <si>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</si>
  <si>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</si>
  <si>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</si>
  <si>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</si>
  <si>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</si>
  <si>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</si>
  <si>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</si>
  <si>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</si>
  <si>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</si>
  <si>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</si>
  <si>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</si>
  <si>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</si>
  <si>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</si>
  <si>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</si>
  <si>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</si>
  <si>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</si>
  <si>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</si>
  <si>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</si>
  <si>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</si>
  <si>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</si>
  <si>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</si>
  <si>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</si>
  <si>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</si>
  <si>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</si>
  <si>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</si>
  <si>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</si>
  <si>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</si>
  <si>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</si>
  <si>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</si>
  <si>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</si>
  <si>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</si>
  <si>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</si>
  <si>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</si>
  <si>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</si>
  <si>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</si>
  <si>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</si>
  <si>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</si>
  <si>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</si>
  <si>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</si>
  <si>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</si>
  <si>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</si>
  <si>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</si>
  <si>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</si>
  <si>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</si>
  <si>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</si>
  <si>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</si>
  <si>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</si>
  <si>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</si>
  <si>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</si>
  <si>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</si>
  <si>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</si>
  <si>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</si>
  <si>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</si>
  <si>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</si>
  <si>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</si>
  <si>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</si>
  <si>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</si>
  <si>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</si>
  <si>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</si>
  <si>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</si>
  <si>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</si>
  <si>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</si>
  <si>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</si>
  <si>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</si>
  <si>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</si>
  <si>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</si>
  <si>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</si>
  <si>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</si>
  <si>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</si>
  <si>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</si>
  <si>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</si>
  <si>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</si>
  <si>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</si>
  <si>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</si>
  <si>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</si>
  <si>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</si>
  <si>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</si>
  <si>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</si>
  <si>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</si>
  <si>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</si>
  <si>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</si>
  <si>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</si>
  <si>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</si>
  <si>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</si>
  <si>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</si>
  <si>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</si>
  <si>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</si>
  <si>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</si>
  <si>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</si>
  <si>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</si>
  <si>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</si>
  <si>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</si>
  <si>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</si>
  <si>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</si>
  <si>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</si>
  <si>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</si>
  <si>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</si>
  <si>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</si>
  <si>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</si>
  <si>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</si>
  <si>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</si>
  <si>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</si>
  <si>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</si>
  <si>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</si>
  <si>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</si>
  <si>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</si>
  <si>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</si>
  <si>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</si>
  <si>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</si>
  <si>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</si>
  <si>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</si>
  <si>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</si>
  <si>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</si>
  <si>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</si>
  <si>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</si>
  <si>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</si>
  <si>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</si>
  <si>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</si>
  <si>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</si>
  <si>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</si>
  <si>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</si>
  <si>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</si>
  <si>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</si>
  <si>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</si>
  <si>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</si>
  <si>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</si>
  <si>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</si>
  <si>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</si>
  <si>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</si>
  <si>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</si>
  <si>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</si>
  <si>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</si>
  <si>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</si>
  <si>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</si>
  <si>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</si>
  <si>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</si>
  <si>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</si>
  <si>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</si>
  <si>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</si>
  <si>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</si>
  <si>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</si>
  <si>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</si>
  <si>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</si>
  <si>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</si>
  <si>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</si>
  <si>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</si>
  <si>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</si>
  <si>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</si>
  <si>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</si>
  <si>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</si>
  <si>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</si>
  <si>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</si>
  <si>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</si>
  <si>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</si>
  <si>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</si>
  <si>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</si>
  <si>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</si>
  <si>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</si>
  <si>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</si>
  <si>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</si>
  <si>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</si>
  <si>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</si>
  <si>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</si>
  <si>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</si>
  <si>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</si>
  <si>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</si>
  <si>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</si>
  <si>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</si>
  <si>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</si>
  <si>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</si>
  <si>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</si>
  <si>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</si>
  <si>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</si>
  <si>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</si>
  <si>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</si>
  <si>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</si>
  <si>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</si>
  <si>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</si>
  <si>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</si>
  <si>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</si>
  <si>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</si>
  <si>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</si>
  <si>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</si>
  <si>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</si>
  <si>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</si>
  <si>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</si>
  <si>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</si>
  <si>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</si>
  <si>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</si>
  <si>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</si>
  <si>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</si>
  <si>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</si>
  <si>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</si>
  <si>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</si>
  <si>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</si>
  <si>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</si>
  <si>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</si>
  <si>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</si>
  <si>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</si>
  <si>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</si>
  <si>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</si>
  <si>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</si>
  <si>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</si>
  <si>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</si>
  <si>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</si>
  <si>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</si>
  <si>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</si>
  <si>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</si>
  <si>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</si>
  <si>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</si>
  <si>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</si>
  <si>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</si>
  <si>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</si>
  <si>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</si>
  <si>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</si>
  <si>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</si>
  <si>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</si>
  <si>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</si>
  <si>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</si>
  <si>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</si>
  <si>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</si>
  <si>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</si>
  <si>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</si>
  <si>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</si>
  <si>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</si>
  <si>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</si>
  <si>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</si>
  <si>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</si>
  <si>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</si>
  <si>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</si>
  <si>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</si>
  <si>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</si>
  <si>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</si>
  <si>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</si>
  <si>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</si>
  <si>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</si>
  <si>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</si>
  <si>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</si>
  <si>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</si>
  <si>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</si>
  <si>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</si>
  <si>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</si>
  <si>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</si>
  <si>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</si>
  <si>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</si>
  <si>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</si>
  <si>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</si>
  <si>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</si>
  <si>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</si>
  <si>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</si>
  <si>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</si>
  <si>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</si>
  <si>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</si>
  <si>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</si>
  <si>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</si>
  <si>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</si>
  <si>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</si>
  <si>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</si>
  <si>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</si>
  <si>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</si>
  <si>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</si>
  <si>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</si>
  <si>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</si>
  <si>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</si>
  <si>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</si>
  <si>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</si>
  <si>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</si>
  <si>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</si>
  <si>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</si>
  <si>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</si>
  <si>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</si>
  <si>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</si>
  <si>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</si>
  <si>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</si>
  <si>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</si>
  <si>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</si>
  <si>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</si>
  <si>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</si>
  <si>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</si>
  <si>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</si>
  <si>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</si>
  <si>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</si>
  <si>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</si>
  <si>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</si>
  <si>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</si>
  <si>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</si>
  <si>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</si>
  <si>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</si>
  <si>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</si>
  <si>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</si>
  <si>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</si>
  <si>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</si>
  <si>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</si>
  <si>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</si>
  <si>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</si>
  <si>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</si>
  <si>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</si>
  <si>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</si>
  <si>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</si>
  <si>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</si>
  <si>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</si>
  <si>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</si>
  <si>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</si>
  <si>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</si>
  <si>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</si>
  <si>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</si>
  <si>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</si>
  <si>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</si>
  <si>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</si>
  <si>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</si>
  <si>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</si>
  <si>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</si>
  <si>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</si>
  <si>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</si>
  <si>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</si>
  <si>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</si>
  <si>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</si>
  <si>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</si>
  <si>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</si>
  <si>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</si>
  <si>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</si>
  <si>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</si>
  <si>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</si>
  <si>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</si>
  <si>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</si>
  <si>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</si>
  <si>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</si>
  <si>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</si>
  <si>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</si>
  <si>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</si>
  <si>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</si>
  <si>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</si>
  <si>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</si>
  <si>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</si>
  <si>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</si>
  <si>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</si>
  <si>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</si>
  <si>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</si>
  <si>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</si>
  <si>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</si>
  <si>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</si>
  <si>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</si>
  <si>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</si>
  <si>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</si>
  <si>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</si>
  <si>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</si>
  <si>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</si>
  <si>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</si>
  <si>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</si>
  <si>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</si>
  <si>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</si>
  <si>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</si>
  <si>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</si>
  <si>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</si>
  <si>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</si>
  <si>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</si>
  <si>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</si>
  <si>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</si>
  <si>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</si>
  <si>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</si>
  <si>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</si>
  <si>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</si>
  <si>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</si>
  <si>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</si>
  <si>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</si>
  <si>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</si>
  <si>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</si>
  <si>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</si>
  <si>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</si>
  <si>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</si>
  <si>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</si>
  <si>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</si>
  <si>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</si>
  <si>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</si>
  <si>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</si>
  <si>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</si>
  <si>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</si>
  <si>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</si>
  <si>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</si>
  <si>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</si>
  <si>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</si>
  <si>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</si>
  <si>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</si>
  <si>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</si>
  <si>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</si>
  <si>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</si>
  <si>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</si>
  <si>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</si>
  <si>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</si>
  <si>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</si>
  <si>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</si>
  <si>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</si>
  <si>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</si>
  <si>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</si>
  <si>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</si>
  <si>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</si>
  <si>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</si>
  <si>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</si>
  <si>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</si>
  <si>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</si>
  <si>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</si>
  <si>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</si>
  <si>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</si>
  <si>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</si>
  <si>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</si>
  <si>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</si>
  <si>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</si>
  <si>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</si>
  <si>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</si>
  <si>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</si>
  <si>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</si>
  <si>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</si>
  <si>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</si>
  <si>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</si>
  <si>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</si>
  <si>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</si>
  <si>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</si>
  <si>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</si>
  <si>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</si>
  <si>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</si>
  <si>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</si>
  <si>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</si>
  <si>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</si>
  <si>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</si>
  <si>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</si>
  <si>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</si>
  <si>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</si>
  <si>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</si>
  <si>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</si>
  <si>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</si>
  <si>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</si>
  <si>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</si>
  <si>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</si>
  <si>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</si>
  <si>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</si>
  <si>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</si>
  <si>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</si>
  <si>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</si>
  <si>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</si>
  <si>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</si>
  <si>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</si>
  <si>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</si>
  <si>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</si>
  <si>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</si>
  <si>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</si>
  <si>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</si>
  <si>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</si>
  <si>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</si>
  <si>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</si>
  <si>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</si>
  <si>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</si>
  <si>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</si>
  <si>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</si>
  <si>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</si>
  <si>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</si>
  <si>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</si>
  <si>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</si>
  <si>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</si>
  <si>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</si>
  <si>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</si>
  <si>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</si>
  <si>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</si>
  <si>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</si>
  <si>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</si>
  <si>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</si>
  <si>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</si>
  <si>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</si>
  <si>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</si>
  <si>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</si>
  <si>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</si>
  <si>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</si>
  <si>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</si>
  <si>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</si>
  <si>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</si>
  <si>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</si>
  <si>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</si>
  <si>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</si>
  <si>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</si>
  <si>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</si>
  <si>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</si>
  <si>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</si>
  <si>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</si>
  <si>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</si>
  <si>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</si>
  <si>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</si>
  <si>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</si>
  <si>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</si>
  <si>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</si>
  <si>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</si>
  <si>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</si>
  <si>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</si>
  <si>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</si>
  <si>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</si>
  <si>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</si>
  <si>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</si>
  <si>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</si>
  <si>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</si>
  <si>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</si>
  <si>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</si>
  <si>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</si>
  <si>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</si>
  <si>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</si>
  <si>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</si>
  <si>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</si>
  <si>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</si>
  <si>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</si>
  <si>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</si>
  <si>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</si>
  <si>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</si>
  <si>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</si>
  <si>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</si>
  <si>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</si>
  <si>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</si>
  <si>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</si>
  <si>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</si>
  <si>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</si>
  <si>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</si>
  <si>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</si>
  <si>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</si>
  <si>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</si>
  <si>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</si>
  <si>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</si>
  <si>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</si>
  <si>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</si>
  <si>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</si>
  <si>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</si>
  <si>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</si>
  <si>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</si>
  <si>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</si>
  <si>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</si>
  <si>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</si>
  <si>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</si>
  <si>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</si>
  <si>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</si>
  <si>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</si>
  <si>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</si>
  <si>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</si>
  <si>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</si>
  <si>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</si>
  <si>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</si>
  <si>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</si>
  <si>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</si>
  <si>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</si>
  <si>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</si>
  <si>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</si>
  <si>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</si>
  <si>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</si>
  <si>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</si>
  <si>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</si>
  <si>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</si>
  <si>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</si>
  <si>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</si>
  <si>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</si>
  <si>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</si>
  <si>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</si>
  <si>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</si>
  <si>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</si>
  <si>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</si>
  <si>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</si>
  <si>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</si>
  <si>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</si>
  <si>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</si>
  <si>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</si>
  <si>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</si>
  <si>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</si>
  <si>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</si>
  <si>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</si>
  <si>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</si>
  <si>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</si>
  <si>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</si>
  <si>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</si>
  <si>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</si>
  <si>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</si>
  <si>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</si>
  <si>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</si>
  <si>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</si>
  <si>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</si>
  <si>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</si>
  <si>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</si>
  <si>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</si>
  <si>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</si>
  <si>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</si>
  <si>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</si>
  <si>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</si>
  <si>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</si>
  <si>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</si>
  <si>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</si>
  <si>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</si>
  <si>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</si>
  <si>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</si>
  <si>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</si>
  <si>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</si>
  <si>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</si>
  <si>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</si>
  <si>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</si>
  <si>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</si>
  <si>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</si>
  <si>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</si>
  <si>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</si>
  <si>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</si>
  <si>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</si>
  <si>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</si>
  <si>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</si>
  <si>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</si>
  <si>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</si>
  <si>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</si>
  <si>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</si>
  <si>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</si>
  <si>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</si>
  <si>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</si>
  <si>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</si>
  <si>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</si>
  <si>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</si>
  <si>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</si>
  <si>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</si>
  <si>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</si>
  <si>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</si>
  <si>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</si>
  <si>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</si>
  <si>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</si>
  <si>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</si>
  <si>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</si>
  <si>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</si>
  <si>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</si>
  <si>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</si>
  <si>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</si>
  <si>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</si>
  <si>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</si>
  <si>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</si>
  <si>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</si>
  <si>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</si>
  <si>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</si>
  <si>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</si>
  <si>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</si>
  <si>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</si>
  <si>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</si>
  <si>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</si>
  <si>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</si>
  <si>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</si>
  <si>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</si>
  <si>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</si>
  <si>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</si>
  <si>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</si>
  <si>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</si>
  <si>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</si>
  <si>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</si>
  <si>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</si>
  <si>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</si>
  <si>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</si>
  <si>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</si>
  <si>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</si>
  <si>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</si>
  <si>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</si>
  <si>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</si>
  <si>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</si>
  <si>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</si>
  <si>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</si>
  <si>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</si>
  <si>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</si>
  <si>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</si>
  <si>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</si>
  <si>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</si>
  <si>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</si>
  <si>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</si>
  <si>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</si>
  <si>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</si>
  <si>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</si>
  <si>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</si>
  <si>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</si>
  <si>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</si>
  <si>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</si>
  <si>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</si>
  <si>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</si>
  <si>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</si>
  <si>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</si>
  <si>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</si>
  <si>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</si>
  <si>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</si>
  <si>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</si>
  <si>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</si>
  <si>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</si>
  <si>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</si>
  <si>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</si>
  <si>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</si>
  <si>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</si>
  <si>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</si>
  <si>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</si>
  <si>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</si>
  <si>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</si>
  <si>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</si>
  <si>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</si>
  <si>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</si>
  <si>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</si>
  <si>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</si>
  <si>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</si>
  <si>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</si>
  <si>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</si>
  <si>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</si>
  <si>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</si>
  <si>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</si>
  <si>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</si>
  <si>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</si>
  <si>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</si>
  <si>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</si>
  <si>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</si>
  <si>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</si>
  <si>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</si>
  <si>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</si>
  <si>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</si>
  <si>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</si>
  <si>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</si>
  <si>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</si>
  <si>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</si>
  <si>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</si>
  <si>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</si>
  <si>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</si>
  <si>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</si>
  <si>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</si>
  <si>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</si>
  <si>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</si>
  <si>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</si>
  <si>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</si>
  <si>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</si>
  <si>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</si>
  <si>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</si>
  <si>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</si>
  <si>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</si>
  <si>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</si>
  <si>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</si>
  <si>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</si>
  <si>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</si>
  <si>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</si>
  <si>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</si>
  <si>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</si>
  <si>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</si>
  <si>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</si>
  <si>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</si>
  <si>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</si>
  <si>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</si>
  <si>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</si>
  <si>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</si>
  <si>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</si>
  <si>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</si>
  <si>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</si>
  <si>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</si>
  <si>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</si>
  <si>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</si>
  <si>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</si>
  <si>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</si>
  <si>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</si>
  <si>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</si>
  <si>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</si>
  <si>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</si>
  <si>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</si>
  <si>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</si>
  <si>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</si>
  <si>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</si>
  <si>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</si>
  <si>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</si>
  <si>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</si>
  <si>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</si>
  <si>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</si>
  <si>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</si>
  <si>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</si>
  <si>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</si>
  <si>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</si>
  <si>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</si>
  <si>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</si>
  <si>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</si>
  <si>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</si>
  <si>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</si>
  <si>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</si>
  <si>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</si>
  <si>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</si>
  <si>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</si>
  <si>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</si>
  <si>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</si>
  <si>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</si>
  <si>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</si>
  <si>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</si>
  <si>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</si>
  <si>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</si>
  <si>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</si>
  <si>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</si>
  <si>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</si>
  <si>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</si>
  <si>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</si>
  <si>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</si>
  <si>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</si>
  <si>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</si>
  <si>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</si>
  <si>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</si>
  <si>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</si>
  <si>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</si>
  <si>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</si>
  <si>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</si>
  <si>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</si>
  <si>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</si>
  <si>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</si>
  <si>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</si>
  <si>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</si>
  <si>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</si>
  <si>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</si>
  <si>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</si>
  <si>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</si>
  <si>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</si>
  <si>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</si>
  <si>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</si>
  <si>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</si>
  <si>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</si>
  <si>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</si>
  <si>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</si>
  <si>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</si>
  <si>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</si>
  <si>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</si>
  <si>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</si>
  <si>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</si>
  <si>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</si>
  <si>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</si>
  <si>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</si>
  <si>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</si>
  <si>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</si>
  <si>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</si>
  <si>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</si>
  <si>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</si>
  <si>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</si>
  <si>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</si>
  <si>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</si>
  <si>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</si>
  <si>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</si>
  <si>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</si>
  <si>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</si>
  <si>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</si>
  <si>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</si>
  <si>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</si>
  <si>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</si>
  <si>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</si>
  <si>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</si>
  <si>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</si>
  <si>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</si>
  <si>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</si>
  <si>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</si>
  <si>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</si>
  <si>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</si>
  <si>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</si>
  <si>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</si>
  <si>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</si>
  <si>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</si>
  <si>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</si>
  <si>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</si>
  <si>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</si>
  <si>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</si>
  <si>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</si>
  <si>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</si>
  <si>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</si>
  <si>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</si>
  <si>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</si>
  <si>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</si>
  <si>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</si>
  <si>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</si>
  <si>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</si>
  <si>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</si>
  <si>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</si>
  <si>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</si>
  <si>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</si>
  <si>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</si>
  <si>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</si>
  <si>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</si>
  <si>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</si>
  <si>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</si>
  <si>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</si>
  <si>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</si>
  <si>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</si>
  <si>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</si>
  <si>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</si>
  <si>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</si>
  <si>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</si>
  <si>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</si>
  <si>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</si>
  <si>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</si>
  <si>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</si>
  <si>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</si>
  <si>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</si>
  <si>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</si>
  <si>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</si>
  <si>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</si>
  <si>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</si>
  <si>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</si>
  <si>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</si>
  <si>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</si>
  <si>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</si>
  <si>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</si>
  <si>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</si>
  <si>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</si>
  <si>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</si>
  <si>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</si>
  <si>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</si>
  <si>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</si>
  <si>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</si>
  <si>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</si>
  <si>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</si>
  <si>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</si>
  <si>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</si>
  <si>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</si>
  <si>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</si>
  <si>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</si>
  <si>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</si>
  <si>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</si>
  <si>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</si>
  <si>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</si>
  <si>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</si>
  <si>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</si>
  <si>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</si>
  <si>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</si>
  <si>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</si>
  <si>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</si>
  <si>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</si>
  <si>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</si>
  <si>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</si>
  <si>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</si>
  <si>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</si>
  <si>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</si>
  <si>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</si>
  <si>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</si>
  <si>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</si>
  <si>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</si>
  <si>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</si>
  <si>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</si>
  <si>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</si>
  <si>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</si>
  <si>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</si>
  <si>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</si>
  <si>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</si>
  <si>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</si>
  <si>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</si>
  <si>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</si>
  <si>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</si>
  <si>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</si>
  <si>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</si>
  <si>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</si>
  <si>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</si>
  <si>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</si>
  <si>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</si>
  <si>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</si>
  <si>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</si>
  <si>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</si>
  <si>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</si>
  <si>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</si>
  <si>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</si>
  <si>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</si>
  <si>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</si>
  <si>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</si>
  <si>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</si>
  <si>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</si>
  <si>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</si>
  <si>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</si>
  <si>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</si>
  <si>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</si>
  <si>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</si>
  <si>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</si>
  <si>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</si>
  <si>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</si>
  <si>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</si>
  <si>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</si>
  <si>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</si>
  <si>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</si>
  <si>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</si>
  <si>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</si>
  <si>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</si>
  <si>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</si>
  <si>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</si>
  <si>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</si>
  <si>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</si>
  <si>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</si>
  <si>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</si>
  <si>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</si>
  <si>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</si>
  <si>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</si>
  <si>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</si>
  <si>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</si>
  <si>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</si>
  <si>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</si>
  <si>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</si>
  <si>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</si>
  <si>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</si>
  <si>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</si>
  <si>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</si>
  <si>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</si>
  <si>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</si>
  <si>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</si>
  <si>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</si>
  <si>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</si>
  <si>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</si>
  <si>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</si>
  <si>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</si>
  <si>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</si>
  <si>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</si>
  <si>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</si>
  <si>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</si>
  <si>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</si>
  <si>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</si>
  <si>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</si>
  <si>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</si>
  <si>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</si>
  <si>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</si>
  <si>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</si>
  <si>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</si>
  <si>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</si>
  <si>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</si>
  <si>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</si>
  <si>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</si>
  <si>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</si>
  <si>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</si>
  <si>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</si>
  <si>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</si>
  <si>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</si>
  <si>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</si>
  <si>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</si>
  <si>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</si>
  <si>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</si>
  <si>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</si>
  <si>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</si>
  <si>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</si>
  <si>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</si>
  <si>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</si>
  <si>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</si>
  <si>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</si>
  <si>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</si>
  <si>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</si>
  <si>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</si>
  <si>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</si>
  <si>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</si>
  <si>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</si>
  <si>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</si>
  <si>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</si>
  <si>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</si>
  <si>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</si>
  <si>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</si>
  <si>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</si>
  <si>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</si>
  <si>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</si>
  <si>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</si>
  <si>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</si>
  <si>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</si>
  <si>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</si>
  <si>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</si>
  <si>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</si>
  <si>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</si>
  <si>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</si>
  <si>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</si>
  <si>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</si>
  <si>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</si>
  <si>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</si>
  <si>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</si>
  <si>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</si>
  <si>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</si>
  <si>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</si>
  <si>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</si>
  <si>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</si>
  <si>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</si>
  <si>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</si>
  <si>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</si>
  <si>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</si>
  <si>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</si>
  <si>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</si>
  <si>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</si>
  <si>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</si>
  <si>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</si>
  <si>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</si>
  <si>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</si>
  <si>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</si>
  <si>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</si>
  <si>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</si>
  <si>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</si>
  <si>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</si>
  <si>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</si>
  <si>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</si>
  <si>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</si>
  <si>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</si>
  <si>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</si>
  <si>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</si>
  <si>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</si>
  <si>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</si>
  <si>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</si>
  <si>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</si>
  <si>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</si>
  <si>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</si>
  <si>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</si>
  <si>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</si>
  <si>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</si>
  <si>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</si>
  <si>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</si>
  <si>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</si>
  <si>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</si>
  <si>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</si>
  <si>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</si>
  <si>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</si>
  <si>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</si>
  <si>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</si>
  <si>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</si>
  <si>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</si>
  <si>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</si>
  <si>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</si>
  <si>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</si>
  <si>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</si>
  <si>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</si>
  <si>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</si>
  <si>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</si>
  <si>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</si>
  <si>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</si>
  <si>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</si>
  <si>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</si>
  <si>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</si>
  <si>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</si>
  <si>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</si>
  <si>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</si>
  <si>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</si>
  <si>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</si>
  <si>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</si>
  <si>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</si>
  <si>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</si>
  <si>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</si>
  <si>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</si>
  <si>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</si>
  <si>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</si>
  <si>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</si>
  <si>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</si>
  <si>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</si>
  <si>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</si>
  <si>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</si>
  <si>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</si>
  <si>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</si>
  <si>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</si>
  <si>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</si>
  <si>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</si>
  <si>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</si>
  <si>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</si>
  <si>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</si>
  <si>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</si>
  <si>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</si>
  <si>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</si>
  <si>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</si>
  <si>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</si>
  <si>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</si>
  <si>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</si>
  <si>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</si>
  <si>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</si>
  <si>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</si>
  <si>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</si>
  <si>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</si>
  <si>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</si>
  <si>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</si>
  <si>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</si>
  <si>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</si>
  <si>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</si>
  <si>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</si>
  <si>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</si>
  <si>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</si>
  <si>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</si>
  <si>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</si>
  <si>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</si>
  <si>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</si>
  <si>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</si>
  <si>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</si>
  <si>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</si>
  <si>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</si>
  <si>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</si>
  <si>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</si>
  <si>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</si>
  <si>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</si>
  <si>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</si>
  <si>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</si>
  <si>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</si>
  <si>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</si>
  <si>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</si>
  <si>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</si>
  <si>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</si>
  <si>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</si>
  <si>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</si>
  <si>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</si>
  <si>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</si>
  <si>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</si>
  <si>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</si>
  <si>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</si>
  <si>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</si>
  <si>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</si>
  <si>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</si>
  <si>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</si>
  <si>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</si>
  <si>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</si>
  <si>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</si>
  <si>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</si>
  <si>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</si>
  <si>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</si>
  <si>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</si>
  <si>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</si>
  <si>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</si>
  <si>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</si>
  <si>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</si>
  <si>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</si>
  <si>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</si>
  <si>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</si>
  <si>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</si>
  <si>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</si>
  <si>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</si>
  <si>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</si>
  <si>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</si>
  <si>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</si>
  <si>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</si>
  <si>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</si>
  <si>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</si>
  <si>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</si>
  <si>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</si>
  <si>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</si>
  <si>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</si>
  <si>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</si>
  <si>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</si>
  <si>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</si>
  <si>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</si>
  <si>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</si>
  <si>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</si>
  <si>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</si>
  <si>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</si>
  <si>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</si>
  <si>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</si>
  <si>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</si>
  <si>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</si>
  <si>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</si>
  <si>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</si>
  <si>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</si>
  <si>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</si>
  <si>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</si>
  <si>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</si>
  <si>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</si>
  <si>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</si>
  <si>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</si>
  <si>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</si>
  <si>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</si>
  <si>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</si>
  <si>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</si>
  <si>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</si>
  <si>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</si>
  <si>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</si>
  <si>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</si>
  <si>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</si>
  <si>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</si>
  <si>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</si>
  <si>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</si>
  <si>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</si>
  <si>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</si>
  <si>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</si>
  <si>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</si>
  <si>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</si>
  <si>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</si>
  <si>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</si>
  <si>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</si>
  <si>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</si>
  <si>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</si>
  <si>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</si>
  <si>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</si>
  <si>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</si>
  <si>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</si>
  <si>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</si>
  <si>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</si>
  <si>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</si>
  <si>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</si>
  <si>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</si>
  <si>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</si>
  <si>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</si>
  <si>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</si>
  <si>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</si>
  <si>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</si>
  <si>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</si>
  <si>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</si>
  <si>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</si>
  <si>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</si>
  <si>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</si>
  <si>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</si>
  <si>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</si>
  <si>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</si>
  <si>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</si>
  <si>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</si>
  <si>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</si>
  <si>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</si>
  <si>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</si>
  <si>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</si>
  <si>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</si>
  <si>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</si>
  <si>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</si>
  <si>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</si>
  <si>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</si>
  <si>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</si>
  <si>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</si>
  <si>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</si>
  <si>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</si>
  <si>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</si>
  <si>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</si>
  <si>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</si>
  <si>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</si>
  <si>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</si>
  <si>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</si>
  <si>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</si>
  <si>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</si>
  <si>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</si>
  <si>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</si>
  <si>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</si>
  <si>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</si>
  <si>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</si>
  <si>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</si>
  <si>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</si>
  <si>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</si>
  <si>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</si>
  <si>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</si>
  <si>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</si>
  <si>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</si>
  <si>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</si>
  <si>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</si>
  <si>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</si>
  <si>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</si>
  <si>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</si>
  <si>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</si>
  <si>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</si>
  <si>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</si>
  <si>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</si>
  <si>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</si>
  <si>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</si>
  <si>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</si>
  <si>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</si>
  <si>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</si>
  <si>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</si>
  <si>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</si>
  <si>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</si>
  <si>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</si>
  <si>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</si>
  <si>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</si>
  <si>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</si>
  <si>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</si>
  <si>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</si>
  <si>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</si>
  <si>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</si>
  <si>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</si>
  <si>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</si>
  <si>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</si>
  <si>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</si>
  <si>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</si>
  <si>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</si>
  <si>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</si>
  <si>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</si>
  <si>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</si>
  <si>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</si>
  <si>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</si>
  <si>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</si>
  <si>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</si>
  <si>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</si>
  <si>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</si>
  <si>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</si>
  <si>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</si>
  <si>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</si>
  <si>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</si>
  <si>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</si>
  <si>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</si>
  <si>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</si>
  <si>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</si>
  <si>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</si>
  <si>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</si>
  <si>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</si>
  <si>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</si>
  <si>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</si>
  <si>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</si>
  <si>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</si>
  <si>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</si>
  <si>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</si>
  <si>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</si>
  <si>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</si>
  <si>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</si>
  <si>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</si>
  <si>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</si>
  <si>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</si>
  <si>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</si>
  <si>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</si>
  <si>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</si>
  <si>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</si>
  <si>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</si>
  <si>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</si>
  <si>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</si>
  <si>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</si>
  <si>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</si>
  <si>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</si>
  <si>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</si>
  <si>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</si>
  <si>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</si>
  <si>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</si>
  <si>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</si>
  <si>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</si>
  <si>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</si>
  <si>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</si>
  <si>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</si>
  <si>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</si>
  <si>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</si>
  <si>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</si>
  <si>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</si>
  <si>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</si>
  <si>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</si>
  <si>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</si>
  <si>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</si>
  <si>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</si>
  <si>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</si>
  <si>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</si>
  <si>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</si>
  <si>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</si>
  <si>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</si>
  <si>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</si>
  <si>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</si>
  <si>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</si>
  <si>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</si>
  <si>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</si>
  <si>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</si>
  <si>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</si>
  <si>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</si>
  <si>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</si>
  <si>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</si>
  <si>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</si>
  <si>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</si>
  <si>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</si>
  <si>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</si>
  <si>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</si>
  <si>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</si>
  <si>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</si>
  <si>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</si>
  <si>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</si>
  <si>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</si>
  <si>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</si>
  <si>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</si>
  <si>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</si>
  <si>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</si>
  <si>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</si>
  <si>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</si>
  <si>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</si>
  <si>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</si>
  <si>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</si>
  <si>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</si>
  <si>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</si>
  <si>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</si>
  <si>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</si>
  <si>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</si>
  <si>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</si>
  <si>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</si>
  <si>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</si>
  <si>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</si>
  <si>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</si>
  <si>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</si>
  <si>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</si>
  <si>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</si>
  <si>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</si>
  <si>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</si>
  <si>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</si>
  <si>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</si>
  <si>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</si>
  <si>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</si>
  <si>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</si>
  <si>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</si>
  <si>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</si>
  <si>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</si>
  <si>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</si>
  <si>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</si>
  <si>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</si>
  <si>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</si>
  <si>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</si>
  <si>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</si>
  <si>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</si>
  <si>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</si>
  <si>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</si>
  <si>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</si>
  <si>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</si>
  <si>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</si>
  <si>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</si>
  <si>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</si>
  <si>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</si>
  <si>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</si>
  <si>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</si>
  <si>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</si>
  <si>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</si>
  <si>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</si>
  <si>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</si>
  <si>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</si>
  <si>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</si>
  <si>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</si>
  <si>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</si>
  <si>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</si>
  <si>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</si>
  <si>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</si>
  <si>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</si>
  <si>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</si>
  <si>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</si>
  <si>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</si>
  <si>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</si>
  <si>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</si>
  <si>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</si>
  <si>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</si>
  <si>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</si>
  <si>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</si>
  <si>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</si>
  <si>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</si>
  <si>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</si>
  <si>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</si>
  <si>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</si>
  <si>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</si>
  <si>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</si>
  <si>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</si>
  <si>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</si>
  <si>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</si>
  <si>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</si>
  <si>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</si>
  <si>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</si>
  <si>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</si>
  <si>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</si>
  <si>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</si>
  <si>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</si>
  <si>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</si>
  <si>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</si>
  <si>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</si>
  <si>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</si>
  <si>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</si>
  <si>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</si>
  <si>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</si>
  <si>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</si>
  <si>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</si>
  <si>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</si>
  <si>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</si>
  <si>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</si>
  <si>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</si>
  <si>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</si>
  <si>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</si>
  <si>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</si>
  <si>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</si>
  <si>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</si>
  <si>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</si>
  <si>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</si>
  <si>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</si>
  <si>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</si>
  <si>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</si>
  <si>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</si>
  <si>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</si>
  <si>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</si>
  <si>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</si>
  <si>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</si>
  <si>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</si>
  <si>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</si>
  <si>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</si>
  <si>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</si>
  <si>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</si>
  <si>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</si>
  <si>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</si>
  <si>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</si>
  <si>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</si>
  <si>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</si>
  <si>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</si>
  <si>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</si>
  <si>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</si>
  <si>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</si>
  <si>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</si>
  <si>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</si>
  <si>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</si>
  <si>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</si>
  <si>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</si>
  <si>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</si>
  <si>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</si>
  <si>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</si>
  <si>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</si>
  <si>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</si>
  <si>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</si>
  <si>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</si>
  <si>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</si>
  <si>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</si>
  <si>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</si>
  <si>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</si>
  <si>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</si>
  <si>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</si>
  <si>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</si>
  <si>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</si>
  <si>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</si>
  <si>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</si>
  <si>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</si>
  <si>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</si>
  <si>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</si>
  <si>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</si>
  <si>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</si>
  <si>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</si>
  <si>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</si>
  <si>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</si>
  <si>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</si>
  <si>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</si>
  <si>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</si>
  <si>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</si>
  <si>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</si>
  <si>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</si>
  <si>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</si>
  <si>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</si>
  <si>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</si>
  <si>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</si>
  <si>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</si>
  <si>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</si>
  <si>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</si>
  <si>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</si>
  <si>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</si>
  <si>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</si>
  <si>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</si>
  <si>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</si>
  <si>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</si>
  <si>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</si>
  <si>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</si>
  <si>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</si>
  <si>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</si>
  <si>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</si>
  <si>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</si>
  <si>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</si>
  <si>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</si>
  <si>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</si>
  <si>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</si>
  <si>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</si>
  <si>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</si>
  <si>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</si>
  <si>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</si>
  <si>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</si>
  <si>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</si>
  <si>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</si>
  <si>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</si>
  <si>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</si>
  <si>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</si>
  <si>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</si>
  <si>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</si>
  <si>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</si>
  <si>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</si>
  <si>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</si>
  <si>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</si>
  <si>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</si>
  <si>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</si>
  <si>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</si>
  <si>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</si>
  <si>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</si>
  <si>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</si>
  <si>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</si>
  <si>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</si>
  <si>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</si>
  <si>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</si>
  <si>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</si>
  <si>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</si>
  <si>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</si>
  <si>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</si>
  <si>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</si>
  <si>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</si>
  <si>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</si>
  <si>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</si>
  <si>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</si>
  <si>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</si>
  <si>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</si>
  <si>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</si>
  <si>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</si>
  <si>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</si>
  <si>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</si>
  <si>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</si>
  <si>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</si>
  <si>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</si>
  <si>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</si>
  <si>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</si>
  <si>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</si>
  <si>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</si>
  <si>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</si>
  <si>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</si>
  <si>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</si>
  <si>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</si>
  <si>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</si>
  <si>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</si>
  <si>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</si>
  <si>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</si>
  <si>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</si>
  <si>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</si>
  <si>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</si>
  <si>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</si>
  <si>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</si>
  <si>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</si>
  <si>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</si>
  <si>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</si>
  <si>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</si>
  <si>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</si>
  <si>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</si>
  <si>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</si>
  <si>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</si>
  <si>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</si>
  <si>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</si>
  <si>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</si>
  <si>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</si>
  <si>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</si>
  <si>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</si>
  <si>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</si>
  <si>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</si>
  <si>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</si>
  <si>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</si>
  <si>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</si>
  <si>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</si>
  <si>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</si>
  <si>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</si>
  <si>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</si>
  <si>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</si>
  <si>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</si>
  <si>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</si>
  <si>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</si>
  <si>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</si>
  <si>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</si>
  <si>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</si>
  <si>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</si>
  <si>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</si>
  <si>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</si>
  <si>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</si>
  <si>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</si>
  <si>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</si>
  <si>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</si>
  <si>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</si>
  <si>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</si>
  <si>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</si>
  <si>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</si>
  <si>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</si>
  <si>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</si>
  <si>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</si>
  <si>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</si>
  <si>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</si>
  <si>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</si>
  <si>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</si>
  <si>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</si>
  <si>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</si>
  <si>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</si>
  <si>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</si>
  <si>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</si>
  <si>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</si>
  <si>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</si>
  <si>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</si>
  <si>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</si>
  <si>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</si>
  <si>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</si>
  <si>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</si>
  <si>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</si>
  <si>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</si>
  <si>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</si>
  <si>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</si>
  <si>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</si>
  <si>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</si>
  <si>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</si>
  <si>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</si>
  <si>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</si>
  <si>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</si>
  <si>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</si>
  <si>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</si>
  <si>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</si>
  <si>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</si>
  <si>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</si>
  <si>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</si>
  <si>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</si>
  <si>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</si>
  <si>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</si>
  <si>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</si>
  <si>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</si>
  <si>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</si>
  <si>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</si>
  <si>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</si>
  <si>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</si>
  <si>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</si>
  <si>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</si>
  <si>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</si>
  <si>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</si>
  <si>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</si>
  <si>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</si>
  <si>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</si>
  <si>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</si>
  <si>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</si>
  <si>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</si>
  <si>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</si>
  <si>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</si>
  <si>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</si>
  <si>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</si>
  <si>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</si>
  <si>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</si>
  <si>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</si>
  <si>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</si>
  <si>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</si>
  <si>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</si>
  <si>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</si>
  <si>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</si>
  <si>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</si>
  <si>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</si>
  <si>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</si>
  <si>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</si>
  <si>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</si>
  <si>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</si>
  <si>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</si>
  <si>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</si>
  <si>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</si>
  <si>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</si>
  <si>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</si>
  <si>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</si>
  <si>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</si>
  <si>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</si>
  <si>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</si>
  <si>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</si>
  <si>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</si>
  <si>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</si>
  <si>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</si>
  <si>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</si>
  <si>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</si>
  <si>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</si>
  <si>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</si>
  <si>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</si>
  <si>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</si>
  <si>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</si>
  <si>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</si>
  <si>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</si>
  <si>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</si>
  <si>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</si>
  <si>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</si>
  <si>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</si>
  <si>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</si>
  <si>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</si>
  <si>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</si>
  <si>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</si>
  <si>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</si>
  <si>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</si>
  <si>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</si>
  <si>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</si>
  <si>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</si>
  <si>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</si>
  <si>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</si>
  <si>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</si>
  <si>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</si>
  <si>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</si>
  <si>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</si>
  <si>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</si>
  <si>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</si>
  <si>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</si>
  <si>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</si>
  <si>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</si>
  <si>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</si>
  <si>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</si>
  <si>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</si>
  <si>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</si>
  <si>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</si>
  <si>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</si>
  <si>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</si>
  <si>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</si>
  <si>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</si>
  <si>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</si>
  <si>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</si>
  <si>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</si>
  <si>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</si>
  <si>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</si>
  <si>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</si>
  <si>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</si>
  <si>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</si>
  <si>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</si>
  <si>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</si>
  <si>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</si>
  <si>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</si>
  <si>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</si>
  <si>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</si>
  <si>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</si>
  <si>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</si>
  <si>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</si>
  <si>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</si>
  <si>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</si>
  <si>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</si>
  <si>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</si>
  <si>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</si>
  <si>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</si>
  <si>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</si>
  <si>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</si>
  <si>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</si>
  <si>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</si>
  <si>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</si>
  <si>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</si>
  <si>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</si>
  <si>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</si>
  <si>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</si>
  <si>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</si>
  <si>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</si>
  <si>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</si>
  <si>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</si>
  <si>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</si>
  <si>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</si>
  <si>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</si>
  <si>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</si>
  <si>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</si>
  <si>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</si>
  <si>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</si>
  <si>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</si>
  <si>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</si>
  <si>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</si>
  <si>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</si>
  <si>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</si>
  <si>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</si>
  <si>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</si>
  <si>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</si>
  <si>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</si>
  <si>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</si>
  <si>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</si>
  <si>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</si>
  <si>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</si>
  <si>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</si>
  <si>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</si>
  <si>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</si>
  <si>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</si>
  <si>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</si>
  <si>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</si>
  <si>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</si>
  <si>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</si>
  <si>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</si>
  <si>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</si>
  <si>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</si>
  <si>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</si>
  <si>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</si>
  <si>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</si>
  <si>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</si>
  <si>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</si>
  <si>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</si>
  <si>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</si>
  <si>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</si>
  <si>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</si>
  <si>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</si>
  <si>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</si>
  <si>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</si>
  <si>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</si>
  <si>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</si>
  <si>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</si>
  <si>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</si>
  <si>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</si>
  <si>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</si>
  <si>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</si>
  <si>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</si>
  <si>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</si>
  <si>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</si>
  <si>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</si>
  <si>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</si>
  <si>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</si>
  <si>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</si>
  <si>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</si>
  <si>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</si>
  <si>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</si>
  <si>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</si>
  <si>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</si>
  <si>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</si>
  <si>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</si>
  <si>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</si>
  <si>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</si>
  <si>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</si>
  <si>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</si>
  <si>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</si>
  <si>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</si>
  <si>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</si>
  <si>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</si>
  <si>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</si>
  <si>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</si>
  <si>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</si>
  <si>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</si>
  <si>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</si>
  <si>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</si>
  <si>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</si>
  <si>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</si>
  <si>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</si>
  <si>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</si>
  <si>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</si>
  <si>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</si>
  <si>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</si>
  <si>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</si>
  <si>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</si>
  <si>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</si>
  <si>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</si>
  <si>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</si>
  <si>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</si>
  <si>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</si>
  <si>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</si>
  <si>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</si>
  <si>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</si>
  <si>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</si>
  <si>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</si>
  <si>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</si>
  <si>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</si>
  <si>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</si>
  <si>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</si>
  <si>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</si>
  <si>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</si>
  <si>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</si>
  <si>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</si>
  <si>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</si>
  <si>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</si>
  <si>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</si>
  <si>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</si>
  <si>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</si>
  <si>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</si>
  <si>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</si>
  <si>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</si>
  <si>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</si>
  <si>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</si>
  <si>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</si>
  <si>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</si>
  <si>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</si>
  <si>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</si>
  <si>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</si>
  <si>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</si>
  <si>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</si>
  <si>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</si>
  <si>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</si>
  <si>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</si>
  <si>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</si>
  <si>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</si>
  <si>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</si>
  <si>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</si>
  <si>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</si>
  <si>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</si>
  <si>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</si>
  <si>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</si>
  <si>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</si>
  <si>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</si>
  <si>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</si>
  <si>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</si>
  <si>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</si>
  <si>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</si>
  <si>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</si>
  <si>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</si>
  <si>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</si>
  <si>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</si>
  <si>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</si>
  <si>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</si>
  <si>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</si>
  <si>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</si>
  <si>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</si>
  <si>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</si>
  <si>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</si>
  <si>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</si>
  <si>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</si>
  <si>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</si>
  <si>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</si>
  <si>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</si>
  <si>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</si>
  <si>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</si>
  <si>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</si>
  <si>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</si>
  <si>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</si>
  <si>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</si>
  <si>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</si>
  <si>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</si>
  <si>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</si>
  <si>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</si>
  <si>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</si>
  <si>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</si>
  <si>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</si>
  <si>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</si>
  <si>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</si>
  <si>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</si>
  <si>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</si>
  <si>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</si>
  <si>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</si>
  <si>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</si>
  <si>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</si>
  <si>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</si>
  <si>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</si>
  <si>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</si>
  <si>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</si>
  <si>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</si>
  <si>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</si>
  <si>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</si>
  <si>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</si>
  <si>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</si>
  <si>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</si>
  <si>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</si>
  <si>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</si>
  <si>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</si>
  <si>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</si>
  <si>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</si>
  <si>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</si>
  <si>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</si>
  <si>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</si>
  <si>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</si>
  <si>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</si>
  <si>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</si>
  <si>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</si>
  <si>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</si>
  <si>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</si>
  <si>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</si>
  <si>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</si>
  <si>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</si>
  <si>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</si>
  <si>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</si>
  <si>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</si>
  <si>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</si>
  <si>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</si>
  <si>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</si>
  <si>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</si>
  <si>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</si>
  <si>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</si>
  <si>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</si>
  <si>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</si>
  <si>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</si>
  <si>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</si>
  <si>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</si>
  <si>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</si>
  <si>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</si>
  <si>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</si>
  <si>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</si>
  <si>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</si>
  <si>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</si>
  <si>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</si>
  <si>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</si>
  <si>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</si>
  <si>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</si>
  <si>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</si>
  <si>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</si>
  <si>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</si>
  <si>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</si>
  <si>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</si>
  <si>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</si>
  <si>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</si>
  <si>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</si>
  <si>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</si>
  <si>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</si>
  <si>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</si>
  <si>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</si>
  <si>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</si>
  <si>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</si>
  <si>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</si>
  <si>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</si>
  <si>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</si>
  <si>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</si>
  <si>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</si>
  <si>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</si>
  <si>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</si>
  <si>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</si>
  <si>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</si>
  <si>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</si>
  <si>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</si>
  <si>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</si>
  <si>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</si>
  <si>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</si>
  <si>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</si>
  <si>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</si>
  <si>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</si>
  <si>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</si>
  <si>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</si>
  <si>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</si>
  <si>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</si>
  <si>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</si>
  <si>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</si>
  <si>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</si>
  <si>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</si>
  <si>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</si>
  <si>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</si>
  <si>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</si>
  <si>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</si>
  <si>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</si>
  <si>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</si>
  <si>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</si>
  <si>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</si>
  <si>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</si>
  <si>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</si>
  <si>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</si>
  <si>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</si>
  <si>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</si>
  <si>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</si>
  <si>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</si>
  <si>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</si>
  <si>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</si>
  <si>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</si>
  <si>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</si>
  <si>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</si>
  <si>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</si>
  <si>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</si>
  <si>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</si>
  <si>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</si>
  <si>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</si>
  <si>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</si>
  <si>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</si>
  <si>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</si>
  <si>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</si>
  <si>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</si>
  <si>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</si>
  <si>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</si>
  <si>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</si>
  <si>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</si>
  <si>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</si>
  <si>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</si>
  <si>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</si>
  <si>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</si>
  <si>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</si>
  <si>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</si>
  <si>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</si>
  <si>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</si>
  <si>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</si>
  <si>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</si>
  <si>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</si>
  <si>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</si>
  <si>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</si>
  <si>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</si>
  <si>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</si>
  <si>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</si>
  <si>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</si>
  <si>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</si>
  <si>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</si>
  <si>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</si>
  <si>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</si>
  <si>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</si>
  <si>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</si>
  <si>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</si>
  <si>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</si>
  <si>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</si>
  <si>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</si>
  <si>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</si>
  <si>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</si>
  <si>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</si>
  <si>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</si>
  <si>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</si>
  <si>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</si>
  <si>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</si>
  <si>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</si>
  <si>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</si>
  <si>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</si>
  <si>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</si>
  <si>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</si>
  <si>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</si>
  <si>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</si>
  <si>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</si>
  <si>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</si>
  <si>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</si>
  <si>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</si>
  <si>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</si>
  <si>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</si>
  <si>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</si>
  <si>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</si>
  <si>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</si>
  <si>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</si>
  <si>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</si>
  <si>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</si>
  <si>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</si>
  <si>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</si>
  <si>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</si>
  <si>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</si>
  <si>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</si>
  <si>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</si>
  <si>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</si>
  <si>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</si>
  <si>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</si>
  <si>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</si>
  <si>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</si>
  <si>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</si>
  <si>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</si>
  <si>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</si>
  <si>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</si>
  <si>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</si>
  <si>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</si>
  <si>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</si>
  <si>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</si>
  <si>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</si>
  <si>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</si>
  <si>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</si>
  <si>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2021-23-10000774</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</si>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</sst>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72" zoomScaleNormal="100" zoomScaleSheetLayoutView="40" zoomScalePageLayoutView="40" workbookViewId="0">
      <selection activeCell="P172" sqref="P172"/>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220</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220</v>
      </c>
      <c r="J20" s="150" t="s">
        <v>513</v>
      </c>
      <c r="K20" s="151">
        <v>3319096357</v>
      </c>
      <c r="L20" s="152">
        <v>44242</v>
      </c>
      <c r="M20" s="152">
        <v>44561</v>
      </c>
      <c r="N20" s="135">
        <f>+(M20-L20)/30</f>
        <v>10.633333333333333</v>
      </c>
      <c r="O20" s="138"/>
      <c r="U20" s="134"/>
      <c r="V20" s="105">
        <f ca="1">NOW()</f>
        <v>44192.785940393522</v>
      </c>
      <c r="W20" s="105">
        <f ca="1">NOW()</f>
        <v>44192.785940393522</v>
      </c>
    </row>
    <row r="21" spans="1:23" ht="30" customHeight="1" outlineLevel="1">
      <c r="A21" s="9"/>
      <c r="B21" s="71"/>
      <c r="C21" s="5"/>
      <c r="D21" s="5"/>
      <c r="E21" s="5"/>
      <c r="F21" s="5"/>
      <c r="G21" s="5"/>
      <c r="H21" s="70"/>
      <c r="I21" s="149" t="s">
        <v>220</v>
      </c>
      <c r="J21" s="150" t="s">
        <v>515</v>
      </c>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165954817.85000002</v>
      </c>
      <c r="F185" s="92"/>
      <c r="G185" s="93"/>
      <c r="H185" s="88"/>
      <c r="I185" s="90" t="s">
        <v>2627</v>
      </c>
      <c r="J185" s="165">
        <f>+SUM(M179:M183)</f>
        <v>0.05</v>
      </c>
      <c r="K185" s="202" t="s">
        <v>2628</v>
      </c>
      <c r="L185" s="202"/>
      <c r="M185" s="94">
        <f>+J185*(SUM(K20:K35))</f>
        <v>165954817.85000002</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2020-12-27T23:52:18Z</cp:lastPrinted>
  <dcterms:created xsi:type="dcterms:W3CDTF">2020-10-14T21:57:42Z</dcterms:created>
  <dcterms:modified xsi:type="dcterms:W3CDTF">2020-12-27T23:52:22Z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