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YITO ZAPA\Desktop\MANIFESTACIONES 2021- CORDOBA\AMAZONA LETI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849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<sst xmlns="http://schemas.openxmlformats.org/spreadsheetml/2006/main" count="3029" uniqueCount="2685">
  <si>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</si>
  <si>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</si>
  <si>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</si>
  <si>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</si>
  <si>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</si>
  <si>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</si>
  <si>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</si>
  <si>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</si>
  <si>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</si>
  <si>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</si>
  <si>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</si>
  <si>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</si>
  <si>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</si>
  <si>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</si>
  <si>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</si>
  <si>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</si>
  <si>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</si>
  <si>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</si>
  <si>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</si>
  <si>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</si>
  <si>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</si>
  <si>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</si>
  <si>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</si>
  <si>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</si>
  <si>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</si>
  <si>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</si>
  <si>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</si>
  <si>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</si>
  <si>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</si>
  <si>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</si>
  <si>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</si>
  <si>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</si>
  <si>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</si>
  <si>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</si>
  <si>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</si>
  <si>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</si>
  <si>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</si>
  <si>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</si>
  <si>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</si>
  <si>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</si>
  <si>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</si>
  <si>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</si>
  <si>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</si>
  <si>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</si>
  <si>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</si>
  <si>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</si>
  <si>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</si>
  <si>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</si>
  <si>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</si>
  <si>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</si>
  <si>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</si>
  <si>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</si>
  <si>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</si>
  <si>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</si>
  <si>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</si>
  <si>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</si>
  <si>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</si>
  <si>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</si>
  <si>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</si>
  <si>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</si>
  <si>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</si>
  <si>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</si>
  <si>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</si>
  <si>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</si>
  <si>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</si>
  <si>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</si>
  <si>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</si>
  <si>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</si>
  <si>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</si>
  <si>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</si>
  <si>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</si>
  <si>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</si>
  <si>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</si>
  <si>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</si>
  <si>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</si>
  <si>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</si>
  <si>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</si>
  <si>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</si>
  <si>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</si>
  <si>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</si>
  <si>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</si>
  <si>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</si>
  <si>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</si>
  <si>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</si>
  <si>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</si>
  <si>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</si>
  <si>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</si>
  <si>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</si>
  <si>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</si>
  <si>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</si>
  <si>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</si>
  <si>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</si>
  <si>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</si>
  <si>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</si>
  <si>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</si>
  <si>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</si>
  <si>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</si>
  <si>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</si>
  <si>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</si>
  <si>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</si>
  <si>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</si>
  <si>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</si>
  <si>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</si>
  <si>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</si>
  <si>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</si>
  <si>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</si>
  <si>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</si>
  <si>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</si>
  <si>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</si>
  <si>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</si>
  <si>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</si>
  <si>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</si>
  <si>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</si>
  <si>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</si>
  <si>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</si>
  <si>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</si>
  <si>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</si>
  <si>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</si>
  <si>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</si>
  <si>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</si>
  <si>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</si>
  <si>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</si>
  <si>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</si>
  <si>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</si>
  <si>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</si>
  <si>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</si>
  <si>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</si>
  <si>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</si>
  <si>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</si>
  <si>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</si>
  <si>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</si>
  <si>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</si>
  <si>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</si>
  <si>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</si>
  <si>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</si>
  <si>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</si>
  <si>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</si>
  <si>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</si>
  <si>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</si>
  <si>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</si>
  <si>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</si>
  <si>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</si>
  <si>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</si>
  <si>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</si>
  <si>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</si>
  <si>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</si>
  <si>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</si>
  <si>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</si>
  <si>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</si>
  <si>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</si>
  <si>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</si>
  <si>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</si>
  <si>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</si>
  <si>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</si>
  <si>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</si>
  <si>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</si>
  <si>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</si>
  <si>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</si>
  <si>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</si>
  <si>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</si>
  <si>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</si>
  <si>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</si>
  <si>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</si>
  <si>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</si>
  <si>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</si>
  <si>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</si>
  <si>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</si>
  <si>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</si>
  <si>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</si>
  <si>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</si>
  <si>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</si>
  <si>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</si>
  <si>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</si>
  <si>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</si>
  <si>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</si>
  <si>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</si>
  <si>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</si>
  <si>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</si>
  <si>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</si>
  <si>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</si>
  <si>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</si>
  <si>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</si>
  <si>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</si>
  <si>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</si>
  <si>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</si>
  <si>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</si>
  <si>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</si>
  <si>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</si>
  <si>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</si>
  <si>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</si>
  <si>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</si>
  <si>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</si>
  <si>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</si>
  <si>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</si>
  <si>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</si>
  <si>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</si>
  <si>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</si>
  <si>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</si>
  <si>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</si>
  <si>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</si>
  <si>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</si>
  <si>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</si>
  <si>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</si>
  <si>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</si>
  <si>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</si>
  <si>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</si>
  <si>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</si>
  <si>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</si>
  <si>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</si>
  <si>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</si>
  <si>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</si>
  <si>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</si>
  <si>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</si>
  <si>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</si>
  <si>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</si>
  <si>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</si>
  <si>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</si>
  <si>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</si>
  <si>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</si>
  <si>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</si>
  <si>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</si>
  <si>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</si>
  <si>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</si>
  <si>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</si>
  <si>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</si>
  <si>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</si>
  <si>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</si>
  <si>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</si>
  <si>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</si>
  <si>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</si>
  <si>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</si>
  <si>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</si>
  <si>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</si>
  <si>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</si>
  <si>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</si>
  <si>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</si>
  <si>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</si>
  <si>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</si>
  <si>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</si>
  <si>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</si>
  <si>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</si>
  <si>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</si>
  <si>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</si>
  <si>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</si>
  <si>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</si>
  <si>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</si>
  <si>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</si>
  <si>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</si>
  <si>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</si>
  <si>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</si>
  <si>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</si>
  <si>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</si>
  <si>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</si>
  <si>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</si>
  <si>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</si>
  <si>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</si>
  <si>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</si>
  <si>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</si>
  <si>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</si>
  <si>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</si>
  <si>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</si>
  <si>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</si>
  <si>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</si>
  <si>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</si>
  <si>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</si>
  <si>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</si>
  <si>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</si>
  <si>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</si>
  <si>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</si>
  <si>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</si>
  <si>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</si>
  <si>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</si>
  <si>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</si>
  <si>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</si>
  <si>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</si>
  <si>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</si>
  <si>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</si>
  <si>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</si>
  <si>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</si>
  <si>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</si>
  <si>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</si>
  <si>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</si>
  <si>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</si>
  <si>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</si>
  <si>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</si>
  <si>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</si>
  <si>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</si>
  <si>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</si>
  <si>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</si>
  <si>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</si>
  <si>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</si>
  <si>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</si>
  <si>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</si>
  <si>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</si>
  <si>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</si>
  <si>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</si>
  <si>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</si>
  <si>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</si>
  <si>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</si>
  <si>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</si>
  <si>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</si>
  <si>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</si>
  <si>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</si>
  <si>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</si>
  <si>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</si>
  <si>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</si>
  <si>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</si>
  <si>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</si>
  <si>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</si>
  <si>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</si>
  <si>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</si>
  <si>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</si>
  <si>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</si>
  <si>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</si>
  <si>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</si>
  <si>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</si>
  <si>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</si>
  <si>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</si>
  <si>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</si>
  <si>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</si>
  <si>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</si>
  <si>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</si>
  <si>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</si>
  <si>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</si>
  <si>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</si>
  <si>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</si>
  <si>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</si>
  <si>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</si>
  <si>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</si>
  <si>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</si>
  <si>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</si>
  <si>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</si>
  <si>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</si>
  <si>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</si>
  <si>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</si>
  <si>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</si>
  <si>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</si>
  <si>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</si>
  <si>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</si>
  <si>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</si>
  <si>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</si>
  <si>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</si>
  <si>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</si>
  <si>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</si>
  <si>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</si>
  <si>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</si>
  <si>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</si>
  <si>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</si>
  <si>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</si>
  <si>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</si>
  <si>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</si>
  <si>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</si>
  <si>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</si>
  <si>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</si>
  <si>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</si>
  <si>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</si>
  <si>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</si>
  <si>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</si>
  <si>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</si>
  <si>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</si>
  <si>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</si>
  <si>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</si>
  <si>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</si>
  <si>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</si>
  <si>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</si>
  <si>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</si>
  <si>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</si>
  <si>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</si>
  <si>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</si>
  <si>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</si>
  <si>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</si>
  <si>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</si>
  <si>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</si>
  <si>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</si>
  <si>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</si>
  <si>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</si>
  <si>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</si>
  <si>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</si>
  <si>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</si>
  <si>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</si>
  <si>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</si>
  <si>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</si>
  <si>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</si>
  <si>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</si>
  <si>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</si>
  <si>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</si>
  <si>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</si>
  <si>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</si>
  <si>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</si>
  <si>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</si>
  <si>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</si>
  <si>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</si>
  <si>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</si>
  <si>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</si>
  <si>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</si>
  <si>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</si>
  <si>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</si>
  <si>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</si>
  <si>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</si>
  <si>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</si>
  <si>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</si>
  <si>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</si>
  <si>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</si>
  <si>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</si>
  <si>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</si>
  <si>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</si>
  <si>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</si>
  <si>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</si>
  <si>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</si>
  <si>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</si>
  <si>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</si>
  <si>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</si>
  <si>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</si>
  <si>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</si>
  <si>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</si>
  <si>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</si>
  <si>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</si>
  <si>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</si>
  <si>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</si>
  <si>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</si>
  <si>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</si>
  <si>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</si>
  <si>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</si>
  <si>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</si>
  <si>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</si>
  <si>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</si>
  <si>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</si>
  <si>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</si>
  <si>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</si>
  <si>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</si>
  <si>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</si>
  <si>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</si>
  <si>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</si>
  <si>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</si>
  <si>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</si>
  <si>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</si>
  <si>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</si>
  <si>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</si>
  <si>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</si>
  <si>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</si>
  <si>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</si>
  <si>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</si>
  <si>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</si>
  <si>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</si>
  <si>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</si>
  <si>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</si>
  <si>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</si>
  <si>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</si>
  <si>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</si>
  <si>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</si>
  <si>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</si>
  <si>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</si>
  <si>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</si>
  <si>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</si>
  <si>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</si>
  <si>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</si>
  <si>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</si>
  <si>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</si>
  <si>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</si>
  <si>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</si>
  <si>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</si>
  <si>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</si>
  <si>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</si>
  <si>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</si>
  <si>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</si>
  <si>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</si>
  <si>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</si>
  <si>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</si>
  <si>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</si>
  <si>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</si>
  <si>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</si>
  <si>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</si>
  <si>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</si>
  <si>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</si>
  <si>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</si>
  <si>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</si>
  <si>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</si>
  <si>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</si>
  <si>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</si>
  <si>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</si>
  <si>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</si>
  <si>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</si>
  <si>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</si>
  <si>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</si>
  <si>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</si>
  <si>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</si>
  <si>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</si>
  <si>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</si>
  <si>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</si>
  <si>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</si>
  <si>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</si>
  <si>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</si>
  <si>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</si>
  <si>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</si>
  <si>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</si>
  <si>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</si>
  <si>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</si>
  <si>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</si>
  <si>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</si>
  <si>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</si>
  <si>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</si>
  <si>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</si>
  <si>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</si>
  <si>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</si>
  <si>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</si>
  <si>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</si>
  <si>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</si>
  <si>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</si>
  <si>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</si>
  <si>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</si>
  <si>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</si>
  <si>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</si>
  <si>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</si>
  <si>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</si>
  <si>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</si>
  <si>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</si>
  <si>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</si>
  <si>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</si>
  <si>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</si>
  <si>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</si>
  <si>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</si>
  <si>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</si>
  <si>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</si>
  <si>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</si>
  <si>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</si>
  <si>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</si>
  <si>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</si>
  <si>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</si>
  <si>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</si>
  <si>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</si>
  <si>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</si>
  <si>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</si>
  <si>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</si>
  <si>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</si>
  <si>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</si>
  <si>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</si>
  <si>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</si>
  <si>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</si>
  <si>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</si>
  <si>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</si>
  <si>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</si>
  <si>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</si>
  <si>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</si>
  <si>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</si>
  <si>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</si>
  <si>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</si>
  <si>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</si>
  <si>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</si>
  <si>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</si>
  <si>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</si>
  <si>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</si>
  <si>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</si>
  <si>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</si>
  <si>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</si>
  <si>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</si>
  <si>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</si>
  <si>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</si>
  <si>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</si>
  <si>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</si>
  <si>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</si>
  <si>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</si>
  <si>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</si>
  <si>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</si>
  <si>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</si>
  <si>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</si>
  <si>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</si>
  <si>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</si>
  <si>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</si>
  <si>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</si>
  <si>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</si>
  <si>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</si>
  <si>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</si>
  <si>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</si>
  <si>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</si>
  <si>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</si>
  <si>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</si>
  <si>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</si>
  <si>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</si>
  <si>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</si>
  <si>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</si>
  <si>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</si>
  <si>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</si>
  <si>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</si>
  <si>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</si>
  <si>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</si>
  <si>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</si>
  <si>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</si>
  <si>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</si>
  <si>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</si>
  <si>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</si>
  <si>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</si>
  <si>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</si>
  <si>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</si>
  <si>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</si>
  <si>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</si>
  <si>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</si>
  <si>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</si>
  <si>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</si>
  <si>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</si>
  <si>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</si>
  <si>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</si>
  <si>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</si>
  <si>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</si>
  <si>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</si>
  <si>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</si>
  <si>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</si>
  <si>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</si>
  <si>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</si>
  <si>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</si>
  <si>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</si>
  <si>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</si>
  <si>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</si>
  <si>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</si>
  <si>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</si>
  <si>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</si>
  <si>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</si>
  <si>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</si>
  <si>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</si>
  <si>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</si>
  <si>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</si>
  <si>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</si>
  <si>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</si>
  <si>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</si>
  <si>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</si>
  <si>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</si>
  <si>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</si>
  <si>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</si>
  <si>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</si>
  <si>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</si>
  <si>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</si>
  <si>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</si>
  <si>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</si>
  <si>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</si>
  <si>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</si>
  <si>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</si>
  <si>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</si>
  <si>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</si>
  <si>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</si>
  <si>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</si>
  <si>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</si>
  <si>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</si>
  <si>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</si>
  <si>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</si>
  <si>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</si>
  <si>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</si>
  <si>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</si>
  <si>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</si>
  <si>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</si>
  <si>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</si>
  <si>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</si>
  <si>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</si>
  <si>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</si>
  <si>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</si>
  <si>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</si>
  <si>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</si>
  <si>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</si>
  <si>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</si>
  <si>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</si>
  <si>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</si>
  <si>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</si>
  <si>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</si>
  <si>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</si>
  <si>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</si>
  <si>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</si>
  <si>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</si>
  <si>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</si>
  <si>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</si>
  <si>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</si>
  <si>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</si>
  <si>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</si>
  <si>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</si>
  <si>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</si>
  <si>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</si>
  <si>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</si>
  <si>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</si>
  <si>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</si>
  <si>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</si>
  <si>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</si>
  <si>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</si>
  <si>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</si>
  <si>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</si>
  <si>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</si>
  <si>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</si>
  <si>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</si>
  <si>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</si>
  <si>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</si>
  <si>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</si>
  <si>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</si>
  <si>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</si>
  <si>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</si>
  <si>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</si>
  <si>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</si>
  <si>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</si>
  <si>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</si>
  <si>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</si>
  <si>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</si>
  <si>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</si>
  <si>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</si>
  <si>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</si>
  <si>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</si>
  <si>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</si>
  <si>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</si>
  <si>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</si>
  <si>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</si>
  <si>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</si>
  <si>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</si>
  <si>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</si>
  <si>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</si>
  <si>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</si>
  <si>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</si>
  <si>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</si>
  <si>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</si>
  <si>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</si>
  <si>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</si>
  <si>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</si>
  <si>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</si>
  <si>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</si>
  <si>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</si>
  <si>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</si>
  <si>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</si>
  <si>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</si>
  <si>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</si>
  <si>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</si>
  <si>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</si>
  <si>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</si>
  <si>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</si>
  <si>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</si>
  <si>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</si>
  <si>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</si>
  <si>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</si>
  <si>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</si>
  <si>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</si>
  <si>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</si>
  <si>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</si>
  <si>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</si>
  <si>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</si>
  <si>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</si>
  <si>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</si>
  <si>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</si>
  <si>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</si>
  <si>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</si>
  <si>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</si>
  <si>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</si>
  <si>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</si>
  <si>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</si>
  <si>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</si>
  <si>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</si>
  <si>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</si>
  <si>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</si>
  <si>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</si>
  <si>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</si>
  <si>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</si>
  <si>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</si>
  <si>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</si>
  <si>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</si>
  <si>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</si>
  <si>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</si>
  <si>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</si>
  <si>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</si>
  <si>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</si>
  <si>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</si>
  <si>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</si>
  <si>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</si>
  <si>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</si>
  <si>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</si>
  <si>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</si>
  <si>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</si>
  <si>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</si>
  <si>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</si>
  <si>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</si>
  <si>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</si>
  <si>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</si>
  <si>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</si>
  <si>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</si>
  <si>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</si>
  <si>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</si>
  <si>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</si>
  <si>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</si>
  <si>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</si>
  <si>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</si>
  <si>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</si>
  <si>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</si>
  <si>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</si>
  <si>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</si>
  <si>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</si>
  <si>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</si>
  <si>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</si>
  <si>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</si>
  <si>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</si>
  <si>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</si>
  <si>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</si>
  <si>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</si>
  <si>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</si>
  <si>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</si>
  <si>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</si>
  <si>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</si>
  <si>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</si>
  <si>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</si>
  <si>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</si>
  <si>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</si>
  <si>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</si>
  <si>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</si>
  <si>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</si>
  <si>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</si>
  <si>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</si>
  <si>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</si>
  <si>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</si>
  <si>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</si>
  <si>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</si>
  <si>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</si>
  <si>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</si>
  <si>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</si>
  <si>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</si>
  <si>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</si>
  <si>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</si>
  <si>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</si>
  <si>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</si>
  <si>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</si>
  <si>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</si>
  <si>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</si>
  <si>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</si>
  <si>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</si>
  <si>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</si>
  <si>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</si>
  <si>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</si>
  <si>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</si>
  <si>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</si>
  <si>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</si>
  <si>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</si>
  <si>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</si>
  <si>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</si>
  <si>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</si>
  <si>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</si>
  <si>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</si>
  <si>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</si>
  <si>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</si>
  <si>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</si>
  <si>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</si>
  <si>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</si>
  <si>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</si>
  <si>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</si>
  <si>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</si>
  <si>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</si>
  <si>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</si>
  <si>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</si>
  <si>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</si>
  <si>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</si>
  <si>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</si>
  <si>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</si>
  <si>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</si>
  <si>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</si>
  <si>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</si>
  <si>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</si>
  <si>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</si>
  <si>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</si>
  <si>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</si>
  <si>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</si>
  <si>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</si>
  <si>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</si>
  <si>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</si>
  <si>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</si>
  <si>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</si>
  <si>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</si>
  <si>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</si>
  <si>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</si>
  <si>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</si>
  <si>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</si>
  <si>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</si>
  <si>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</si>
  <si>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</si>
  <si>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</si>
  <si>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</si>
  <si>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</si>
  <si>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</si>
  <si>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</si>
  <si>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</si>
  <si>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</si>
  <si>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</si>
  <si>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</si>
  <si>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</si>
  <si>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</si>
  <si>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</si>
  <si>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</si>
  <si>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</si>
  <si>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</si>
  <si>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</si>
  <si>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</si>
  <si>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</si>
  <si>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</si>
  <si>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</si>
  <si>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</si>
  <si>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</si>
  <si>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</si>
  <si>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</si>
  <si>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</si>
  <si>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</si>
  <si>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</si>
  <si>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</si>
  <si>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</si>
  <si>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</si>
  <si>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</si>
  <si>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</si>
  <si>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</si>
  <si>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</si>
  <si>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</si>
  <si>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</si>
  <si>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</si>
  <si>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</si>
  <si>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</si>
  <si>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</si>
  <si>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</si>
  <si>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</si>
  <si>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</si>
  <si>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</si>
  <si>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</si>
  <si>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</si>
  <si>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</si>
  <si>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</si>
  <si>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</si>
  <si>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</si>
  <si>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</si>
  <si>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</si>
  <si>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</si>
  <si>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</si>
  <si>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</si>
  <si>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</si>
  <si>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</si>
  <si>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</si>
  <si>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</si>
  <si>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</si>
  <si>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</si>
  <si>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</si>
  <si>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</si>
  <si>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</si>
  <si>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</si>
  <si>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</si>
  <si>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</si>
  <si>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</si>
  <si>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</si>
  <si>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</si>
  <si>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</si>
  <si>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</si>
  <si>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</si>
  <si>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</si>
  <si>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</si>
  <si>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</si>
  <si>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</si>
  <si>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</si>
  <si>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</si>
  <si>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</si>
  <si>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</si>
  <si>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</si>
  <si>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</si>
  <si>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</si>
  <si>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</si>
  <si>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</si>
  <si>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</si>
  <si>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</si>
  <si>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</si>
  <si>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</si>
  <si>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</si>
  <si>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</si>
  <si>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</si>
  <si>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</si>
  <si>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</si>
  <si>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</si>
  <si>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</si>
  <si>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</si>
  <si>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</si>
  <si>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</si>
  <si>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</si>
  <si>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</si>
  <si>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</si>
  <si>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</si>
  <si>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</si>
  <si>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</si>
  <si>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</si>
  <si>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</si>
  <si>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</si>
  <si>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</si>
  <si>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</si>
  <si>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</si>
  <si>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</si>
  <si>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</si>
  <si>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</si>
  <si>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</si>
  <si>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</si>
  <si>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</si>
  <si>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</si>
  <si>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</si>
  <si>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</si>
  <si>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</si>
  <si>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</si>
  <si>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</si>
  <si>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</si>
  <si>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</si>
  <si>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</si>
  <si>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</si>
  <si>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</si>
  <si>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</si>
  <si>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</si>
  <si>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</si>
  <si>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</si>
  <si>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</si>
  <si>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</si>
  <si>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</si>
  <si>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</si>
  <si>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</si>
  <si>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</si>
  <si>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</si>
  <si>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</si>
  <si>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</si>
  <si>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</si>
  <si>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</si>
  <si>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</si>
  <si>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</si>
  <si>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</si>
  <si>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</si>
  <si>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</si>
  <si>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</si>
  <si>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</si>
  <si>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</si>
  <si>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</si>
  <si>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</si>
  <si>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</si>
  <si>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</si>
  <si>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</si>
  <si>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</si>
  <si>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</si>
  <si>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</si>
  <si>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</si>
  <si>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</si>
  <si>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</si>
  <si>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</si>
  <si>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</si>
  <si>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</si>
  <si>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</si>
  <si>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</si>
  <si>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</si>
  <si>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</si>
  <si>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</si>
  <si>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</si>
  <si>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</si>
  <si>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</si>
  <si>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</si>
  <si>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</si>
  <si>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</si>
  <si>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</si>
  <si>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</si>
  <si>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</si>
  <si>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</si>
  <si>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</si>
  <si>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</si>
  <si>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</si>
  <si>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</si>
  <si>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</si>
  <si>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</si>
  <si>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</si>
  <si>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</si>
  <si>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</si>
  <si>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</si>
  <si>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</si>
  <si>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</si>
  <si>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</si>
  <si>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</si>
  <si>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</si>
  <si>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</si>
  <si>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</si>
  <si>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</si>
  <si>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</si>
  <si>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</si>
  <si>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</si>
  <si>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</si>
  <si>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</si>
  <si>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</si>
  <si>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</si>
  <si>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</si>
  <si>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</si>
  <si>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</si>
  <si>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</si>
  <si>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</si>
  <si>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</si>
  <si>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</si>
  <si>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</si>
  <si>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</si>
  <si>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</si>
  <si>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</si>
  <si>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</si>
  <si>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</si>
  <si>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</si>
  <si>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</si>
  <si>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</si>
  <si>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</si>
  <si>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</si>
  <si>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</si>
  <si>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</si>
  <si>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</si>
  <si>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</si>
  <si>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</si>
  <si>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</si>
  <si>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</si>
  <si>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</si>
  <si>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</si>
  <si>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</si>
  <si>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</si>
  <si>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</si>
  <si>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</si>
  <si>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</si>
  <si>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</si>
  <si>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</si>
  <si>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</si>
  <si>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</si>
  <si>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</si>
  <si>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</si>
  <si>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</si>
  <si>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</si>
  <si>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</si>
  <si>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</si>
  <si>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</si>
  <si>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</si>
  <si>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</si>
  <si>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</si>
  <si>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</si>
  <si>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</si>
  <si>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</si>
  <si>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</si>
  <si>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</si>
  <si>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</si>
  <si>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</si>
  <si>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</si>
  <si>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</si>
  <si>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</si>
  <si>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</si>
  <si>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</si>
  <si>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</si>
  <si>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</si>
  <si>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</si>
  <si>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</si>
  <si>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</si>
  <si>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</si>
  <si>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</si>
  <si>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</si>
  <si>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</si>
  <si>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</si>
  <si>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</si>
  <si>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</si>
  <si>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</si>
  <si>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</si>
  <si>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</si>
  <si>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</si>
  <si>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</si>
  <si>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</si>
  <si>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</si>
  <si>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</si>
  <si>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</si>
  <si>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</si>
  <si>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</si>
  <si>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</si>
  <si>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</si>
  <si>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</si>
  <si>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</si>
  <si>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</si>
  <si>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</si>
  <si>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</si>
  <si>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</si>
  <si>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</si>
  <si>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</si>
  <si>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</si>
  <si>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</si>
  <si>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</si>
  <si>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</si>
  <si>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</si>
  <si>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</si>
  <si>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</si>
  <si>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</si>
  <si>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</si>
  <si>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</si>
  <si>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</si>
  <si>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</si>
  <si>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</si>
  <si>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</si>
  <si>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</si>
  <si>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</si>
  <si>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</si>
  <si>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</si>
  <si>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</si>
  <si>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</si>
  <si>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</si>
  <si>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</si>
  <si>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</si>
  <si>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</si>
  <si>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</si>
  <si>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</si>
  <si>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</si>
  <si>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</si>
  <si>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</si>
  <si>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</si>
  <si>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</si>
  <si>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</si>
  <si>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</si>
  <si>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</si>
  <si>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</si>
  <si>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</si>
  <si>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</si>
  <si>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</si>
  <si>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</si>
  <si>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</si>
  <si>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</si>
  <si>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</si>
  <si>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</si>
  <si>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</si>
  <si>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</si>
  <si>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</si>
  <si>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</si>
  <si>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</si>
  <si>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</si>
  <si>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</si>
  <si>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</si>
  <si>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</si>
  <si>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</si>
  <si>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</si>
  <si>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</si>
  <si>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</si>
  <si>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</si>
  <si>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</si>
  <si>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</si>
  <si>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</si>
  <si>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</si>
  <si>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</si>
  <si>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</si>
  <si>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</si>
  <si>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</si>
  <si>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</si>
  <si>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</si>
  <si>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</si>
  <si>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</si>
  <si>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</si>
  <si>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</si>
  <si>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</si>
  <si>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</si>
  <si>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</si>
  <si>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</si>
  <si>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</si>
  <si>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</si>
  <si>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</si>
  <si>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</si>
  <si>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</si>
  <si>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</si>
  <si>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</si>
  <si>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</si>
  <si>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</si>
  <si>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</si>
  <si>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</si>
  <si>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</si>
  <si>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</si>
  <si>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</si>
  <si>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</si>
  <si>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</si>
  <si>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</si>
  <si>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</si>
  <si>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</si>
  <si>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</si>
  <si>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</si>
  <si>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</si>
  <si>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</si>
  <si>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</si>
  <si>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</si>
  <si>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</si>
  <si>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</si>
  <si>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</si>
  <si>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</si>
  <si>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</si>
  <si>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</si>
  <si>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</si>
  <si>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</si>
  <si>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</si>
  <si>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</si>
  <si>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</si>
  <si>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</si>
  <si>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</si>
  <si>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</si>
  <si>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</si>
  <si>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</si>
  <si>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</si>
  <si>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</si>
  <si>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</si>
  <si>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</si>
  <si>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</si>
  <si>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</si>
  <si>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</si>
  <si>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</si>
  <si>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</si>
  <si>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</si>
  <si>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</si>
  <si>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</si>
  <si>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</si>
  <si>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</si>
  <si>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</si>
  <si>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</si>
  <si>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</si>
  <si>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</si>
  <si>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</si>
  <si>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</si>
  <si>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</si>
  <si>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</si>
  <si>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</si>
  <si>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</si>
  <si>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</si>
  <si>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</si>
  <si>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</si>
  <si>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</si>
  <si>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</si>
  <si>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</si>
  <si>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</si>
  <si>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</si>
  <si>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</si>
  <si>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</si>
  <si>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</si>
  <si>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</si>
  <si>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</si>
  <si>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</si>
  <si>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</si>
  <si>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</si>
  <si>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</si>
  <si>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</si>
  <si>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</si>
  <si>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</si>
  <si>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</si>
  <si>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</si>
  <si>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</si>
  <si>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</si>
  <si>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</si>
  <si>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</si>
  <si>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</si>
  <si>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</si>
  <si>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</si>
  <si>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</si>
  <si>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</si>
  <si>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</si>
  <si>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</si>
  <si>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</si>
  <si>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</si>
  <si>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</si>
  <si>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</si>
  <si>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</si>
  <si>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</si>
  <si>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</si>
  <si>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</si>
  <si>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</si>
  <si>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</si>
  <si>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</si>
  <si>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</si>
  <si>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</si>
  <si>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</si>
  <si>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</si>
  <si>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</si>
  <si>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</si>
  <si>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</si>
  <si>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</si>
  <si>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</si>
  <si>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</si>
  <si>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</si>
  <si>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</si>
  <si>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</si>
  <si>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</si>
  <si>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</si>
  <si>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</si>
  <si>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</si>
  <si>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</si>
  <si>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</si>
  <si>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</si>
  <si>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</si>
  <si>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</si>
  <si>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</si>
  <si>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</si>
  <si>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</si>
  <si>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</si>
  <si>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</si>
  <si>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</si>
  <si>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</si>
  <si>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</si>
  <si>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</si>
  <si>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</si>
  <si>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</si>
  <si>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</si>
  <si>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</si>
  <si>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</si>
  <si>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</si>
  <si>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</si>
  <si>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</si>
  <si>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</si>
  <si>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</si>
  <si>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</si>
  <si>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</si>
  <si>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</si>
  <si>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</si>
  <si>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</si>
  <si>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</si>
  <si>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</si>
  <si>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</si>
  <si>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</si>
  <si>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</si>
  <si>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</si>
  <si>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</si>
  <si>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</si>
  <si>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</si>
  <si>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</si>
  <si>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</si>
  <si>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</si>
  <si>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</si>
  <si>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</si>
  <si>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</si>
  <si>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</si>
  <si>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</si>
  <si>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</si>
  <si>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</si>
  <si>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</si>
  <si>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</si>
  <si>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</si>
  <si>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</si>
  <si>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</si>
  <si>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</si>
  <si>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</si>
  <si>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</si>
  <si>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</si>
  <si>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</si>
  <si>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</si>
  <si>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</si>
  <si>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</si>
  <si>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</si>
  <si>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</si>
  <si>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</si>
  <si>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</si>
  <si>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</si>
  <si>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</si>
  <si>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</si>
  <si>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</si>
  <si>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</si>
  <si>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</si>
  <si>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</si>
  <si>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</si>
  <si>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</si>
  <si>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</si>
  <si>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</si>
  <si>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</si>
  <si>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</si>
  <si>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</si>
  <si>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</si>
  <si>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</si>
  <si>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</si>
  <si>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</si>
  <si>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</si>
  <si>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</si>
  <si>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</si>
  <si>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</si>
  <si>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</si>
  <si>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</si>
  <si>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</si>
  <si>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</si>
  <si>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</si>
  <si>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</si>
  <si>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</si>
  <si>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</si>
  <si>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</si>
  <si>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</si>
  <si>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</si>
  <si>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</si>
  <si>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</si>
  <si>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</si>
  <si>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</si>
  <si>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</si>
  <si>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</si>
  <si>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</si>
  <si>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</si>
  <si>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</si>
  <si>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</si>
  <si>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</si>
  <si>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</si>
  <si>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</si>
  <si>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</si>
  <si>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</si>
  <si>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</si>
  <si>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</si>
  <si>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</si>
  <si>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</si>
  <si>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</si>
  <si>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</si>
  <si>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</si>
  <si>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</si>
  <si>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</si>
  <si>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</si>
  <si>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</si>
  <si>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</si>
  <si>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</si>
  <si>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</si>
  <si>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</si>
  <si>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</si>
  <si>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</si>
  <si>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</si>
  <si>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</si>
  <si>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</si>
  <si>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</si>
  <si>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</si>
  <si>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</si>
  <si>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</si>
  <si>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</si>
  <si>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</si>
  <si>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</si>
  <si>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</si>
  <si>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</si>
  <si>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</si>
  <si>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</si>
  <si>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</si>
  <si>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</si>
  <si>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</si>
  <si>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</si>
  <si>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</si>
  <si>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</si>
  <si>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</si>
  <si>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</si>
  <si>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</si>
  <si>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</si>
  <si>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</si>
  <si>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</si>
  <si>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</si>
  <si>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</si>
  <si>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</si>
  <si>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</si>
  <si>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</si>
  <si>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</si>
  <si>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</si>
  <si>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</si>
  <si>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</si>
  <si>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</si>
  <si>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</si>
  <si>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</si>
  <si>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</si>
  <si>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</si>
  <si>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</si>
  <si>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</si>
  <si>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</si>
  <si>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</si>
  <si>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</si>
  <si>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</si>
  <si>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</si>
  <si>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</si>
  <si>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</si>
  <si>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</si>
  <si>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</si>
  <si>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</si>
  <si>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</si>
  <si>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</si>
  <si>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</si>
  <si>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</si>
  <si>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</si>
  <si>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</si>
  <si>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</si>
  <si>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</si>
  <si>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</si>
  <si>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</si>
  <si>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</si>
  <si>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</si>
  <si>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</si>
  <si>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</si>
  <si>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</si>
  <si>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</si>
  <si>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</si>
  <si>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</si>
  <si>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</si>
  <si>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</si>
  <si>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</si>
  <si>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</si>
  <si>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</si>
  <si>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</si>
  <si>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</si>
  <si>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</si>
  <si>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</si>
  <si>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</si>
  <si>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</si>
  <si>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</si>
  <si>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</si>
  <si>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</si>
  <si>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</si>
  <si>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</si>
  <si>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</si>
  <si>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</si>
  <si>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</si>
  <si>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</si>
  <si>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</si>
  <si>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</si>
  <si>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</si>
  <si>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</si>
  <si>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</si>
  <si>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</si>
  <si>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</si>
  <si>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</si>
  <si>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</si>
  <si>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</si>
  <si>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</si>
  <si>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</si>
  <si>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</si>
  <si>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</si>
  <si>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</si>
  <si>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</si>
  <si>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</si>
  <si>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</si>
  <si>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</si>
  <si>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</si>
  <si>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</si>
  <si>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</si>
  <si>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</si>
  <si>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</si>
  <si>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</si>
  <si>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</si>
  <si>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</si>
  <si>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</si>
  <si>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</si>
  <si>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</si>
  <si>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</si>
  <si>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</si>
  <si>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</si>
  <si>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</si>
  <si>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</si>
  <si>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</si>
  <si>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</si>
  <si>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</si>
  <si>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</si>
  <si>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</si>
  <si>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</si>
  <si>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</si>
  <si>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</si>
  <si>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</si>
  <si>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</si>
  <si>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</si>
  <si>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</si>
  <si>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</si>
  <si>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</si>
  <si>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</si>
  <si>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</si>
  <si>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</si>
  <si>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</si>
  <si>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</si>
  <si>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</si>
  <si>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</si>
  <si>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</si>
  <si>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</si>
  <si>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</si>
  <si>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</si>
  <si>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</si>
  <si>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</si>
  <si>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</si>
  <si>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</si>
  <si>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</si>
  <si>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</si>
  <si>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</si>
  <si>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</si>
  <si>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</si>
  <si>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</si>
  <si>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</si>
  <si>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</si>
  <si>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</si>
  <si>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</si>
  <si>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</si>
  <si>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</si>
  <si>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</si>
  <si>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</si>
  <si>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</si>
  <si>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</si>
  <si>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</si>
  <si>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</si>
  <si>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</si>
  <si>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</si>
  <si>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</si>
  <si>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</si>
  <si>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</si>
  <si>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</si>
  <si>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</si>
  <si>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</si>
  <si>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</si>
  <si>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</si>
  <si>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</si>
  <si>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</si>
  <si>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</si>
  <si>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</si>
  <si>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</si>
  <si>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</si>
  <si>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</si>
  <si>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</si>
  <si>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</si>
  <si>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</si>
  <si>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</si>
  <si>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</si>
  <si>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</si>
  <si>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</si>
  <si>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</si>
  <si>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</si>
  <si>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</si>
  <si>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</si>
  <si>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</si>
  <si>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</si>
  <si>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</si>
  <si>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</si>
  <si>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</si>
  <si>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</si>
  <si>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</si>
  <si>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</si>
  <si>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</si>
  <si>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</si>
  <si>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</si>
  <si>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</si>
  <si>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</si>
  <si>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</si>
  <si>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</si>
  <si>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</si>
  <si>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</si>
  <si>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</si>
  <si>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</si>
  <si>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</si>
  <si>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</si>
  <si>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</si>
  <si>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</si>
  <si>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</si>
  <si>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</si>
  <si>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</si>
  <si>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</si>
  <si>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</si>
  <si>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</si>
  <si>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</si>
  <si>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</si>
  <si>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</si>
  <si>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</si>
  <si>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</si>
  <si>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</si>
  <si>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</si>
  <si>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</si>
  <si>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</si>
  <si>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</si>
  <si>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</si>
  <si>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</si>
  <si>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</si>
  <si>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</si>
  <si>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</si>
  <si>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</si>
  <si>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</si>
  <si>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</si>
  <si>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</si>
  <si>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</si>
  <si>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</si>
  <si>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</si>
  <si>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</si>
  <si>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</si>
  <si>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</si>
  <si>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</si>
  <si>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</si>
  <si>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</si>
  <si>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</si>
  <si>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</si>
  <si>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</si>
  <si>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</si>
  <si>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</si>
  <si>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</si>
  <si>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</si>
  <si>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</si>
  <si>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</si>
  <si>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</si>
  <si>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</si>
  <si>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</si>
  <si>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</si>
  <si>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</si>
  <si>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</si>
  <si>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</si>
  <si>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</si>
  <si>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</si>
  <si>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</si>
  <si>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</si>
  <si>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</si>
  <si>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</si>
  <si>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</si>
  <si>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</si>
  <si>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</si>
  <si>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</si>
  <si>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</si>
  <si>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</si>
  <si>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</si>
  <si>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</si>
  <si>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</si>
  <si>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</si>
  <si>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</si>
  <si>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</si>
  <si>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</si>
  <si>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</si>
  <si>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</si>
  <si>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</si>
  <si>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</si>
  <si>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</si>
  <si>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</si>
  <si>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</si>
  <si>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</si>
  <si>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</si>
  <si>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</si>
  <si>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</si>
  <si>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</si>
  <si>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</si>
  <si>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</si>
  <si>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</si>
  <si>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</si>
  <si>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</si>
  <si>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</si>
  <si>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</si>
  <si>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</si>
  <si>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</si>
  <si>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</si>
  <si>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</si>
  <si>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</si>
  <si>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</si>
  <si>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</si>
  <si>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</si>
  <si>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</si>
  <si>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</si>
  <si>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</si>
  <si>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</si>
  <si>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</si>
  <si>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</si>
  <si>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</si>
  <si>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</si>
  <si>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</si>
  <si>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</si>
  <si>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</si>
  <si>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</si>
  <si>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</si>
  <si>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</si>
  <si>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</si>
  <si>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</si>
  <si>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</si>
  <si>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</si>
  <si>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</si>
  <si>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</si>
  <si>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</si>
  <si>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</si>
  <si>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</si>
  <si>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</si>
  <si>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</si>
  <si>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</si>
  <si>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</si>
  <si>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</si>
  <si>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</si>
  <si>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</si>
  <si>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</si>
  <si>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</si>
  <si>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</si>
  <si>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</si>
  <si>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</si>
  <si>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</si>
  <si>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</si>
  <si>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</si>
  <si>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</si>
  <si>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</si>
  <si>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</si>
  <si>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</si>
  <si>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</si>
  <si>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</si>
  <si>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</si>
  <si>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</si>
  <si>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</si>
  <si>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</si>
  <si>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</si>
  <si>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</si>
  <si>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</si>
  <si>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</si>
  <si>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</si>
  <si>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</si>
  <si>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</si>
  <si>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</si>
  <si>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</si>
  <si>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</si>
  <si>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</si>
  <si>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</si>
  <si>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</si>
  <si>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</si>
  <si>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</si>
  <si>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</si>
  <si>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</si>
  <si>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</si>
  <si>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</si>
  <si>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</si>
  <si>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</si>
  <si>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</si>
  <si>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</si>
  <si>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</si>
  <si>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</si>
  <si>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</si>
  <si>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</si>
  <si>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</si>
  <si>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</si>
  <si>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</si>
  <si>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</si>
  <si>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</si>
  <si>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</si>
  <si>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</si>
  <si>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</si>
  <si>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</si>
  <si>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</si>
  <si>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</si>
  <si>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</si>
  <si>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</si>
  <si>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</si>
  <si>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</si>
  <si>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</si>
  <si>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</si>
  <si>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</si>
  <si>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</si>
  <si>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</si>
  <si>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</si>
  <si>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</si>
  <si>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</si>
  <si>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</si>
  <si>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</si>
  <si>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</si>
  <si>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</si>
  <si>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</si>
  <si>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</si>
  <si>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</si>
  <si>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</si>
  <si>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</si>
  <si>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</si>
  <si>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</si>
  <si>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</si>
  <si>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</si>
  <si>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</si>
  <si>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</si>
  <si>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</si>
  <si>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</si>
  <si>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</si>
  <si>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</si>
  <si>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</si>
  <si>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</si>
  <si>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</si>
  <si>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</si>
  <si>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</si>
  <si>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</si>
  <si>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</si>
  <si>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</si>
  <si>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</si>
  <si>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</si>
  <si>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</si>
  <si>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</si>
  <si>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</si>
  <si>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</si>
  <si>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</si>
  <si>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</si>
  <si>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</si>
  <si>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</si>
  <si>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</si>
  <si>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</si>
  <si>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</si>
  <si>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</si>
  <si>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</si>
  <si>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</si>
  <si>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</si>
  <si>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</si>
  <si>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</si>
  <si>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</si>
  <si>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</si>
  <si>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</si>
  <si>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</si>
  <si>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</si>
  <si>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</si>
  <si>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</si>
  <si>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</si>
  <si>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</si>
  <si>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</si>
  <si>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</si>
  <si>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</si>
  <si>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</si>
  <si>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</si>
  <si>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</si>
  <si>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</si>
  <si>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</si>
  <si>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</si>
  <si>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</si>
  <si>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</si>
  <si>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</si>
  <si>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</si>
  <si>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</si>
  <si>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</si>
  <si>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</si>
  <si>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</si>
  <si>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</si>
  <si>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</si>
  <si>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</si>
  <si>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</si>
  <si>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</si>
  <si>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</si>
  <si>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</si>
  <si>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</si>
  <si>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</si>
  <si>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</si>
  <si>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</si>
  <si>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</si>
  <si>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</si>
  <si>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</si>
  <si>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</si>
  <si>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</si>
  <si>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</si>
  <si>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</si>
  <si>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</si>
  <si>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</si>
  <si>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</si>
  <si>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</si>
  <si>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</si>
  <si>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</si>
  <si>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</si>
  <si>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</si>
  <si>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</si>
  <si>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</si>
  <si>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</si>
  <si>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</si>
  <si>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</si>
  <si>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</si>
  <si>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</si>
  <si>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</si>
  <si>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</si>
  <si>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</si>
  <si>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</si>
  <si>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</si>
  <si>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</si>
  <si>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</si>
  <si>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</si>
  <si>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</si>
  <si>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</si>
  <si>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</si>
  <si>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</si>
  <si>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</si>
  <si>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</si>
  <si>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</si>
  <si>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</si>
  <si>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</si>
  <si>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</si>
  <si>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</si>
  <si>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</si>
  <si>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</si>
  <si>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</si>
  <si>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</si>
  <si>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</si>
  <si>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</si>
  <si>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</si>
  <si>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</si>
  <si>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</si>
  <si>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</si>
  <si>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</si>
  <si>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</si>
  <si>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</si>
  <si>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</si>
  <si>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</si>
  <si>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</si>
  <si>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</si>
  <si>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</si>
  <si>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</si>
  <si>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</si>
  <si>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</si>
  <si>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</si>
  <si>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</si>
  <si>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</si>
  <si>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</si>
  <si>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</si>
  <si>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</si>
  <si>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</si>
  <si>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</si>
  <si>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</si>
  <si>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</si>
  <si>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</si>
  <si>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</si>
  <si>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</si>
  <si>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</si>
  <si>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</si>
  <si>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</si>
  <si>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</si>
  <si>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</si>
  <si>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</si>
  <si>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</si>
  <si>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</si>
  <si>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</si>
  <si>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</si>
  <si>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</si>
  <si>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</si>
  <si>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</si>
  <si>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</si>
  <si>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</si>
  <si>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</si>
  <si>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</si>
  <si>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</si>
  <si>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</si>
  <si>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</si>
  <si>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</si>
  <si>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</si>
  <si>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</si>
  <si>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</si>
  <si>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</si>
  <si>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</si>
  <si>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</si>
  <si>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</si>
  <si>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</si>
  <si>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</si>
  <si>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</si>
  <si>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</si>
  <si>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</si>
  <si>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</si>
  <si>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</si>
  <si>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</si>
  <si>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</si>
  <si>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</si>
  <si>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</si>
  <si>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</si>
  <si>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</si>
  <si>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</si>
  <si>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</si>
  <si>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</si>
  <si>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</si>
  <si>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</si>
  <si>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</si>
  <si>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</si>
  <si>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</si>
  <si>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</si>
  <si>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</si>
  <si>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</si>
  <si>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</si>
  <si>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</si>
  <si>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</si>
  <si>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</si>
  <si>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</si>
  <si>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</si>
  <si>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</si>
  <si>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</si>
  <si>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</si>
  <si>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</si>
  <si>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</si>
  <si>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</si>
  <si>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</si>
  <si>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</si>
  <si>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</si>
  <si>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</si>
  <si>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</si>
  <si>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</si>
  <si>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</si>
  <si>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</si>
  <si>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</si>
  <si>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</si>
  <si>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</si>
  <si>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</si>
  <si>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</si>
  <si>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</si>
  <si>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</si>
  <si>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</si>
  <si>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</si>
  <si>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</si>
  <si>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</si>
  <si>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</si>
  <si>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</si>
  <si>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</si>
  <si>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</si>
  <si>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</si>
  <si>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</si>
  <si>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</si>
  <si>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</si>
  <si>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</si>
  <si>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</si>
  <si>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</si>
  <si>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</si>
  <si>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</si>
  <si>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</si>
  <si>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</si>
  <si>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</si>
  <si>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</si>
  <si>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</si>
  <si>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</si>
  <si>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</si>
  <si>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</si>
  <si>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</si>
  <si>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</si>
  <si>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</si>
  <si>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</si>
  <si>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</si>
  <si>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</si>
  <si>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</si>
  <si>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</si>
  <si>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</si>
  <si>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</si>
  <si>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</si>
  <si>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</si>
  <si>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</si>
  <si>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</si>
  <si>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</si>
  <si>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</si>
  <si>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</si>
  <si>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</si>
  <si>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</si>
  <si>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</si>
  <si>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</si>
  <si>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</si>
  <si>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</si>
  <si>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</si>
  <si>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</si>
  <si>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</si>
  <si>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</si>
  <si>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</si>
  <si>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</si>
  <si>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</si>
  <si>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</si>
  <si>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</si>
  <si>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</si>
  <si>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</si>
  <si>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</si>
  <si>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</si>
  <si>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</si>
  <si>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</si>
  <si>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</si>
  <si>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</si>
  <si>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</si>
  <si>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</si>
  <si>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</si>
  <si>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</si>
  <si>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</si>
  <si>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</si>
  <si>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</si>
  <si>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</si>
  <si>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</si>
  <si>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</si>
  <si>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</si>
  <si>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</si>
  <si>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</si>
  <si>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</si>
  <si>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</si>
  <si>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</si>
  <si>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</si>
  <si>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</si>
  <si>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</si>
  <si>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</si>
  <si>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</si>
  <si>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</si>
  <si>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</si>
  <si>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</si>
  <si>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</si>
  <si>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</si>
  <si>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</si>
  <si>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</si>
  <si>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</si>
  <si>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</si>
  <si>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</si>
  <si>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</si>
  <si>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</si>
  <si>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</si>
  <si>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</si>
  <si>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</si>
  <si>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</si>
  <si>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</si>
  <si>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</si>
  <si>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</si>
  <si>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</si>
  <si>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</si>
  <si>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</si>
  <si>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</si>
  <si>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</si>
  <si>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</si>
  <si>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</si>
  <si>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</si>
  <si>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</si>
  <si>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</si>
  <si>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</si>
  <si>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</si>
  <si>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</si>
  <si>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</si>
  <si>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</si>
  <si>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</si>
  <si>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</si>
  <si>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</si>
  <si>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</si>
  <si>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</si>
  <si>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</si>
  <si>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</si>
  <si>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</si>
  <si>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</si>
  <si>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</si>
  <si>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</si>
  <si>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</si>
  <si>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</si>
  <si>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</si>
  <si>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</si>
  <si>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</si>
  <si>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</si>
  <si>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</si>
  <si>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</si>
  <si>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</si>
  <si>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</si>
  <si>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</si>
  <si>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</si>
  <si>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</si>
  <si>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</si>
  <si>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</si>
  <si>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</si>
  <si>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</si>
  <si>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</si>
  <si>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</si>
  <si>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</si>
  <si>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</si>
  <si>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</si>
  <si>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</si>
  <si>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</si>
  <si>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</si>
  <si>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</si>
  <si>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</si>
  <si>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</si>
  <si>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</si>
  <si>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</si>
  <si>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</si>
  <si>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</si>
  <si>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</si>
  <si>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</si>
  <si>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</si>
  <si>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</si>
  <si>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</si>
  <si>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</si>
  <si>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</si>
  <si>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</si>
  <si>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</si>
  <si>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</si>
  <si>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</si>
  <si>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</si>
  <si>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</si>
  <si>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</si>
  <si>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</si>
  <si>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</si>
  <si>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</si>
  <si>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</si>
  <si>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</si>
  <si>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</si>
  <si>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</si>
  <si>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</si>
  <si>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</si>
  <si>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</si>
  <si>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</si>
  <si>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</si>
  <si>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</si>
  <si>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</si>
  <si>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</si>
  <si>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</si>
  <si>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</si>
  <si>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</si>
  <si>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</si>
  <si>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</si>
  <si>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</si>
  <si>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</si>
  <si>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</si>
  <si>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</si>
  <si>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</si>
  <si>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</si>
  <si>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</si>
  <si>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</si>
  <si>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</si>
  <si>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</si>
  <si>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</si>
  <si>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</si>
  <si>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</si>
  <si>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</si>
  <si>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</si>
  <si>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</si>
  <si>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</si>
  <si>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</si>
  <si>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</si>
  <si>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</si>
  <si>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</si>
  <si>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</si>
  <si>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</si>
  <si>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</si>
  <si>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</si>
  <si>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</si>
  <si>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</si>
  <si>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</si>
  <si>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</si>
  <si>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</si>
  <si>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</si>
  <si>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</si>
  <si>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</si>
  <si>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</si>
  <si>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</si>
  <si>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</si>
  <si>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</si>
  <si>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</si>
  <si>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</si>
  <si>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</si>
  <si>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</si>
  <si>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</si>
  <si>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</si>
  <si>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</si>
  <si>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</si>
  <si>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</si>
  <si>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</si>
  <si>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</si>
  <si>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</si>
  <si>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</si>
  <si>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</si>
  <si>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</si>
  <si>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</si>
  <si>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</si>
  <si>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</si>
  <si>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</si>
  <si>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</si>
  <si>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</si>
  <si>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</si>
  <si>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</si>
  <si>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</si>
  <si>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</si>
  <si>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</si>
  <si>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</si>
  <si>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</si>
  <si>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</si>
  <si>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</si>
  <si>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</si>
  <si>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</si>
  <si>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</si>
  <si>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</si>
  <si>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</si>
  <si>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</si>
  <si>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</si>
  <si>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</si>
  <si>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</si>
  <si>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</si>
  <si>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</si>
  <si>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</si>
  <si>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</si>
  <si>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</si>
  <si>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</si>
  <si>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</si>
  <si>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</si>
  <si>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</si>
  <si>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</si>
  <si>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</si>
  <si>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</si>
  <si>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</si>
  <si>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</si>
  <si>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</si>
  <si>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</si>
  <si>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</si>
  <si>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</si>
  <si>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</si>
  <si>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</si>
  <si>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</si>
  <si>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</si>
  <si>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</si>
  <si>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</si>
  <si>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</si>
  <si>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</si>
  <si>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</si>
  <si>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</si>
  <si>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</si>
  <si>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</si>
  <si>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</si>
  <si>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</si>
  <si>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</si>
  <si>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</si>
  <si>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</si>
  <si>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</si>
  <si>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</si>
  <si>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</si>
  <si>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</si>
  <si>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</si>
  <si>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</si>
  <si>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</si>
  <si>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</si>
  <si>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</si>
  <si>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</si>
  <si>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</si>
  <si>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</si>
  <si>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</si>
  <si>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</si>
  <si>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</si>
  <si>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</si>
  <si>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</si>
  <si>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</si>
  <si>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</si>
  <si>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</si>
  <si>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</si>
  <si>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</si>
  <si>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</si>
  <si>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</si>
  <si>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</si>
  <si>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</si>
  <si>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</si>
  <si>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</si>
  <si>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</si>
  <si>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</si>
  <si>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</si>
  <si>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</si>
  <si>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</si>
  <si>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</si>
  <si>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</si>
  <si>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</si>
  <si>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</si>
  <si>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</si>
  <si>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</si>
  <si>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</si>
  <si>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</si>
  <si>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</si>
  <si>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</si>
  <si>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</si>
  <si>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</si>
  <si>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</si>
  <si>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</si>
  <si>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</si>
  <si>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</si>
  <si>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</si>
  <si>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</si>
  <si>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</si>
  <si>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</si>
  <si>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</si>
  <si>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</si>
  <si>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</si>
  <si>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</si>
  <si>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</si>
  <si>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</si>
  <si>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</si>
  <si>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</si>
  <si>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</si>
  <si>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</si>
  <si>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</si>
  <si>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</si>
  <si>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</si>
  <si>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</si>
  <si>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</si>
  <si>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</si>
  <si>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</si>
  <si>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</si>
  <si>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</si>
  <si>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</si>
  <si>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</si>
  <si>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</si>
  <si>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</si>
  <si>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</si>
  <si>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</si>
  <si>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</si>
  <si>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</si>
  <si>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</si>
  <si>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</si>
  <si>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</si>
  <si>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</si>
  <si>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</si>
  <si>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</si>
  <si>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</si>
  <si>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</si>
  <si>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</si>
  <si>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</si>
  <si>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</si>
  <si>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</si>
  <si>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</si>
  <si>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</si>
  <si>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</si>
  <si>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</si>
  <si>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</si>
  <si>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</si>
  <si>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</si>
  <si>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</si>
  <si>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</si>
  <si>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</si>
  <si>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</si>
  <si>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</si>
  <si>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</si>
  <si>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</si>
  <si>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</si>
  <si>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</si>
  <si>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</si>
  <si>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</si>
  <si>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</si>
  <si>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</si>
  <si>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</si>
  <si>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</si>
  <si>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</si>
  <si>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</si>
  <si>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</si>
  <si>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</si>
  <si>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</si>
  <si>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</si>
  <si>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</si>
  <si>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</si>
  <si>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</si>
  <si>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</si>
  <si>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</si>
  <si>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</si>
  <si>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</si>
  <si>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</si>
  <si>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</si>
  <si>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</si>
  <si>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</si>
  <si>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</si>
  <si>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</si>
  <si>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</si>
  <si>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</si>
  <si>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</si>
  <si>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</si>
  <si>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</si>
  <si>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</si>
  <si>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</si>
  <si>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</si>
  <si>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</si>
  <si>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</si>
  <si>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</si>
  <si>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</si>
  <si>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</si>
  <si>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</si>
  <si>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</si>
  <si>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</si>
  <si>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</si>
  <si>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</si>
  <si>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</si>
  <si>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</si>
  <si>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</si>
  <si>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</si>
  <si>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</si>
  <si>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</si>
  <si>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</si>
  <si>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</si>
  <si>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</si>
  <si>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</si>
  <si>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</si>
  <si>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</si>
  <si>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</si>
  <si>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</si>
  <si>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</si>
  <si>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</si>
  <si>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</si>
  <si>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</si>
  <si>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</si>
  <si>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</si>
  <si>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</si>
  <si>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</si>
  <si>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</si>
  <si>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</si>
  <si>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</si>
  <si>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</si>
  <si>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</si>
  <si>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</si>
  <si>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</si>
  <si>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</si>
  <si>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</si>
  <si>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</si>
  <si>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</si>
  <si>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</si>
  <si>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</si>
  <si>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</si>
  <si>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</si>
  <si>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</si>
  <si>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</si>
  <si>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</si>
  <si>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</si>
  <si>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</si>
  <si>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</si>
  <si>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</si>
  <si>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</si>
  <si>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</si>
  <si>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</si>
  <si>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</si>
  <si>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</si>
  <si>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</si>
  <si>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</si>
  <si>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</si>
  <si>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</si>
  <si>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</si>
  <si>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</si>
  <si>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</si>
  <si>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</si>
  <si>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</si>
  <si>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</si>
  <si>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</si>
  <si>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</si>
  <si>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</si>
  <si>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</si>
  <si>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</si>
  <si>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</si>
  <si>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BERTA PAULA RIVERA QUIROZ</t>
  </si>
  <si>
    <t>BERTA TULIA RIVERO QUIROZ</t>
  </si>
  <si>
    <t>CALLE 14 #3B-34 BARRIO NUEVA GRANADA SAHAGUN-CORDOBA</t>
  </si>
  <si>
    <t>FRUTOZ@HOTMAIL.COM</t>
  </si>
  <si>
    <t>INSTITUTO COLOMBIANO DE BIENESTAR FAMILIAR</t>
  </si>
  <si>
    <t>91000/55/2020</t>
  </si>
  <si>
    <t>PRESTAR LOS SERVICIOS DE EDUCACION INICIAL EN EL MARCO DE LA ATENCION INTEGRAL EN DESARROLLO INFANTIL EN MEDIO FAMILIAR-DIMF, DE CONFORMIDAD CON EL MANUAL OPERATIVO DE LA MODALIDAD FAMILIAR, EL LINEAMIENTO TECNICO PARA LA ATENCION  A LA PRIMERA INFANCIA Y LAS DIRECTRICES ESTABLECIDAD POR EL ICBF EN ARMONIA CON LA POLITICA DE ESTADO PARA EL DESARROLLO INTEGRAL DE LA PRIMERA INFANCIA DE CERO A SIEMPRE</t>
  </si>
  <si>
    <t>2021-91-10002052</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</si>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</sst>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 zoomScale="40" zoomScaleNormal="40" zoomScaleSheetLayoutView="4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2683</v>
      </c>
      <c r="D15" s="35"/>
      <c r="E15" s="35"/>
      <c r="F15" s="5"/>
      <c r="G15" s="32" t="s">
        <v>1168</v>
      </c>
      <c r="H15" s="103" t="s">
        <v>1109</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900113724</v>
      </c>
      <c r="C20" s="5"/>
      <c r="D20" s="73"/>
      <c r="E20" s="5"/>
      <c r="F20" s="5"/>
      <c r="G20" s="5"/>
      <c r="H20" s="186"/>
      <c r="I20" s="149" t="s">
        <v>1109</v>
      </c>
      <c r="J20" s="150" t="s">
        <v>1111</v>
      </c>
      <c r="K20" s="151">
        <v>971674560</v>
      </c>
      <c r="L20" s="152"/>
      <c r="M20" s="152">
        <v>44561</v>
      </c>
      <c r="N20" s="135">
        <f>+(M20-L20)/30</f>
        <v>1485.3666666666666</v>
      </c>
      <c r="O20" s="138"/>
      <c r="U20" s="134"/>
      <c r="V20" s="105">
        <f ca="1">NOW()</f>
        <v>44194.913526388889</v>
      </c>
      <c r="W20" s="105">
        <f ca="1">NOW()</f>
        <v>44194.913526388889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REGIONAL UNIDOS POR UN TERRITORIO CON OPORTUNIDAD, PROGRESO SOCIAL Y PAZ</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2684</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31</v>
      </c>
      <c r="D48" s="110" t="s">
        <v>2681</v>
      </c>
      <c r="E48" s="145">
        <v>43879</v>
      </c>
      <c r="F48" s="145">
        <v>44165</v>
      </c>
      <c r="G48" s="160">
        <f>IF(AND(E48&lt;&gt;"",F48&lt;&gt;""),((F48-E48)/30),"")</f>
        <v>9.5333333333333332</v>
      </c>
      <c r="H48" s="114" t="s">
        <v>2682</v>
      </c>
      <c r="I48" s="113" t="s">
        <v>1109</v>
      </c>
      <c r="J48" s="113" t="s">
        <v>1111</v>
      </c>
      <c r="K48" s="116">
        <v>721728138</v>
      </c>
      <c r="L48" s="115" t="s">
        <v>1148</v>
      </c>
      <c r="M48" s="117">
        <v>1</v>
      </c>
      <c r="N48" s="115" t="s">
        <v>2634</v>
      </c>
      <c r="O48" s="115" t="s">
        <v>1148</v>
      </c>
      <c r="P48" s="78"/>
    </row>
    <row r="49" spans="1:16" s="6" customFormat="1" ht="24.75" customHeight="1" x14ac:dyDescent="0.25">
      <c r="A49" s="143">
        <v>2</v>
      </c>
      <c r="B49" s="111"/>
      <c r="C49" s="112"/>
      <c r="D49" s="110"/>
      <c r="E49" s="145"/>
      <c r="F49" s="145"/>
      <c r="G49" s="160" t="str">
        <f t="shared" ref="G49:G50" si="2">IF(AND(E49&lt;&gt;"",F49&lt;&gt;""),((F49-E49)/30),"")</f>
        <v/>
      </c>
      <c r="H49" s="114"/>
      <c r="I49" s="113"/>
      <c r="J49" s="113"/>
      <c r="K49" s="116"/>
      <c r="L49" s="115"/>
      <c r="M49" s="117"/>
      <c r="N49" s="115"/>
      <c r="O49" s="115"/>
      <c r="P49" s="78"/>
    </row>
    <row r="50" spans="1:16" s="6" customFormat="1" ht="24.75" customHeight="1" x14ac:dyDescent="0.25">
      <c r="A50" s="143">
        <v>3</v>
      </c>
      <c r="B50" s="111"/>
      <c r="C50" s="112"/>
      <c r="D50" s="110"/>
      <c r="E50" s="145"/>
      <c r="F50" s="145"/>
      <c r="G50" s="160" t="str">
        <f t="shared" si="2"/>
        <v/>
      </c>
      <c r="H50" s="119"/>
      <c r="I50" s="113"/>
      <c r="J50" s="113"/>
      <c r="K50" s="116"/>
      <c r="L50" s="115"/>
      <c r="M50" s="117"/>
      <c r="N50" s="115"/>
      <c r="O50" s="115"/>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29150236.800000001</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41991</v>
      </c>
      <c r="D193" s="5"/>
      <c r="E193" s="126">
        <v>3708</v>
      </c>
      <c r="F193" s="5"/>
      <c r="G193" s="5"/>
      <c r="H193" s="147" t="s">
        <v>2676</v>
      </c>
      <c r="J193" s="5"/>
      <c r="K193" s="127">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2678</v>
      </c>
      <c r="J211" s="27" t="s">
        <v>2622</v>
      </c>
      <c r="K211" s="148" t="s">
        <v>2678</v>
      </c>
      <c r="L211" s="21"/>
      <c r="M211" s="21"/>
      <c r="N211" s="21"/>
      <c r="O211" s="8"/>
    </row>
    <row r="212" spans="1:15" x14ac:dyDescent="0.25">
      <c r="A212" s="9"/>
      <c r="B212" s="27" t="s">
        <v>2619</v>
      </c>
      <c r="C212" s="147" t="s">
        <v>2677</v>
      </c>
      <c r="D212" s="21"/>
      <c r="G212" s="27" t="s">
        <v>2621</v>
      </c>
      <c r="H212" s="148">
        <v>3226552213</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a65d333d-5b59-4810-bc94-b80d9325abbc"/>
    <ds:schemaRef ds:uri="4fb10211-09fb-4e80-9f0b-184718d5d98c"/>
    <ds:schemaRef ds:uri="http://purl.org/dc/dcmitype/"/>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MAYITO ZAPA</cp:lastModifiedBy>
  <cp:lastPrinted>2020-12-30T02:55:43Z</cp:lastPrinted>
  <dcterms:created xsi:type="dcterms:W3CDTF">2020-10-14T21:57:42Z</dcterms:created>
  <dcterms:modified xsi:type="dcterms:W3CDTF">2020-12-30T02:56:26Z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