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ownloads\2021\INVITACIONES A CONTRATAR\"/>
    </mc:Choice>
  </mc:AlternateContent>
  <xr:revisionPtr revIDLastSave="0" documentId="8_{2C04ED95-8450-4727-9BC8-37B7135F99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<sst xmlns="http://schemas.openxmlformats.org/spreadsheetml/2006/main" count="3234" uniqueCount="2712">
  <si>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</si>
  <si>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</si>
  <si>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</si>
  <si>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</si>
  <si>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</si>
  <si>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</si>
  <si>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</si>
  <si>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</si>
  <si>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</si>
  <si>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</si>
  <si>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</si>
  <si>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</si>
  <si>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</si>
  <si>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</si>
  <si>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</si>
  <si>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</si>
  <si>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</si>
  <si>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</si>
  <si>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</si>
  <si>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</si>
  <si>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</si>
  <si>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</si>
  <si>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</si>
  <si>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</si>
  <si>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</si>
  <si>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</si>
  <si>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</si>
  <si>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</si>
  <si>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</si>
  <si>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</si>
  <si>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</si>
  <si>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</si>
  <si>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</si>
  <si>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</si>
  <si>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</si>
  <si>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</si>
  <si>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</si>
  <si>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</si>
  <si>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</si>
  <si>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</si>
  <si>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</si>
  <si>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</si>
  <si>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</si>
  <si>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</si>
  <si>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</si>
  <si>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</si>
  <si>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</si>
  <si>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</si>
  <si>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</si>
  <si>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</si>
  <si>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</si>
  <si>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</si>
  <si>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</si>
  <si>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</si>
  <si>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</si>
  <si>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</si>
  <si>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</si>
  <si>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</si>
  <si>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</si>
  <si>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</si>
  <si>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</si>
  <si>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</si>
  <si>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</si>
  <si>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</si>
  <si>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</si>
  <si>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</si>
  <si>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</si>
  <si>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</si>
  <si>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</si>
  <si>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</si>
  <si>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</si>
  <si>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</si>
  <si>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</si>
  <si>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</si>
  <si>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</si>
  <si>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</si>
  <si>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</si>
  <si>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</si>
  <si>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</si>
  <si>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</si>
  <si>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</si>
  <si>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</si>
  <si>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</si>
  <si>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</si>
  <si>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</si>
  <si>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</si>
  <si>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</si>
  <si>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</si>
  <si>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</si>
  <si>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</si>
  <si>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</si>
  <si>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</si>
  <si>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</si>
  <si>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</si>
  <si>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</si>
  <si>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</si>
  <si>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</si>
  <si>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</si>
  <si>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</si>
  <si>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</si>
  <si>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</si>
  <si>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</si>
  <si>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</si>
  <si>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</si>
  <si>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</si>
  <si>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</si>
  <si>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</si>
  <si>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</si>
  <si>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</si>
  <si>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</si>
  <si>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</si>
  <si>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</si>
  <si>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</si>
  <si>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</si>
  <si>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</si>
  <si>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</si>
  <si>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</si>
  <si>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</si>
  <si>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</si>
  <si>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</si>
  <si>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</si>
  <si>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</si>
  <si>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</si>
  <si>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</si>
  <si>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</si>
  <si>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</si>
  <si>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</si>
  <si>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</si>
  <si>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</si>
  <si>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</si>
  <si>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</si>
  <si>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</si>
  <si>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</si>
  <si>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</si>
  <si>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</si>
  <si>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</si>
  <si>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</si>
  <si>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</si>
  <si>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</si>
  <si>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</si>
  <si>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</si>
  <si>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</si>
  <si>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</si>
  <si>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</si>
  <si>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</si>
  <si>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</si>
  <si>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</si>
  <si>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</si>
  <si>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</si>
  <si>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</si>
  <si>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</si>
  <si>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</si>
  <si>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</si>
  <si>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</si>
  <si>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</si>
  <si>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</si>
  <si>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</si>
  <si>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</si>
  <si>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</si>
  <si>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</si>
  <si>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</si>
  <si>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</si>
  <si>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</si>
  <si>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</si>
  <si>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</si>
  <si>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</si>
  <si>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</si>
  <si>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</si>
  <si>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</si>
  <si>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</si>
  <si>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</si>
  <si>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</si>
  <si>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</si>
  <si>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</si>
  <si>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</si>
  <si>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</si>
  <si>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</si>
  <si>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</si>
  <si>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</si>
  <si>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</si>
  <si>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</si>
  <si>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</si>
  <si>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</si>
  <si>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</si>
  <si>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</si>
  <si>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</si>
  <si>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</si>
  <si>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</si>
  <si>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</si>
  <si>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</si>
  <si>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</si>
  <si>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</si>
  <si>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</si>
  <si>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</si>
  <si>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</si>
  <si>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</si>
  <si>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</si>
  <si>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</si>
  <si>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</si>
  <si>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</si>
  <si>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</si>
  <si>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</si>
  <si>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</si>
  <si>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</si>
  <si>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</si>
  <si>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</si>
  <si>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</si>
  <si>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</si>
  <si>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</si>
  <si>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</si>
  <si>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</si>
  <si>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</si>
  <si>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</si>
  <si>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</si>
  <si>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</si>
  <si>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</si>
  <si>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</si>
  <si>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</si>
  <si>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</si>
  <si>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</si>
  <si>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</si>
  <si>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</si>
  <si>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</si>
  <si>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</si>
  <si>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</si>
  <si>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</si>
  <si>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</si>
  <si>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</si>
  <si>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</si>
  <si>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</si>
  <si>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</si>
  <si>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</si>
  <si>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</si>
  <si>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</si>
  <si>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</si>
  <si>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</si>
  <si>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</si>
  <si>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</si>
  <si>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</si>
  <si>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</si>
  <si>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</si>
  <si>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</si>
  <si>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</si>
  <si>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</si>
  <si>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</si>
  <si>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</si>
  <si>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</si>
  <si>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</si>
  <si>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</si>
  <si>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</si>
  <si>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</si>
  <si>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</si>
  <si>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</si>
  <si>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</si>
  <si>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</si>
  <si>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</si>
  <si>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</si>
  <si>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</si>
  <si>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</si>
  <si>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</si>
  <si>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</si>
  <si>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</si>
  <si>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</si>
  <si>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</si>
  <si>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</si>
  <si>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</si>
  <si>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</si>
  <si>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</si>
  <si>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</si>
  <si>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</si>
  <si>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</si>
  <si>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</si>
  <si>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</si>
  <si>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</si>
  <si>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</si>
  <si>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</si>
  <si>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</si>
  <si>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</si>
  <si>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</si>
  <si>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</si>
  <si>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</si>
  <si>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</si>
  <si>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</si>
  <si>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</si>
  <si>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</si>
  <si>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</si>
  <si>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</si>
  <si>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</si>
  <si>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</si>
  <si>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</si>
  <si>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</si>
  <si>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</si>
  <si>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</si>
  <si>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</si>
  <si>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</si>
  <si>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</si>
  <si>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</si>
  <si>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</si>
  <si>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</si>
  <si>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</si>
  <si>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</si>
  <si>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</si>
  <si>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</si>
  <si>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</si>
  <si>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</si>
  <si>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</si>
  <si>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</si>
  <si>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</si>
  <si>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</si>
  <si>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</si>
  <si>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</si>
  <si>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</si>
  <si>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</si>
  <si>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</si>
  <si>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</si>
  <si>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</si>
  <si>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</si>
  <si>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</si>
  <si>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</si>
  <si>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</si>
  <si>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</si>
  <si>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</si>
  <si>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</si>
  <si>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</si>
  <si>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</si>
  <si>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</si>
  <si>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</si>
  <si>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</si>
  <si>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</si>
  <si>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</si>
  <si>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</si>
  <si>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</si>
  <si>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</si>
  <si>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</si>
  <si>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</si>
  <si>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</si>
  <si>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</si>
  <si>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</si>
  <si>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</si>
  <si>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</si>
  <si>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</si>
  <si>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</si>
  <si>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</si>
  <si>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</si>
  <si>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</si>
  <si>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</si>
  <si>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</si>
  <si>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</si>
  <si>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</si>
  <si>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</si>
  <si>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</si>
  <si>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</si>
  <si>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</si>
  <si>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</si>
  <si>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</si>
  <si>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</si>
  <si>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</si>
  <si>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</si>
  <si>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</si>
  <si>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</si>
  <si>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</si>
  <si>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</si>
  <si>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</si>
  <si>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</si>
  <si>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</si>
  <si>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</si>
  <si>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</si>
  <si>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</si>
  <si>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</si>
  <si>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</si>
  <si>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</si>
  <si>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</si>
  <si>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</si>
  <si>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</si>
  <si>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</si>
  <si>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</si>
  <si>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</si>
  <si>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</si>
  <si>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</si>
  <si>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</si>
  <si>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</si>
  <si>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</si>
  <si>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</si>
  <si>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</si>
  <si>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</si>
  <si>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</si>
  <si>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</si>
  <si>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</si>
  <si>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</si>
  <si>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</si>
  <si>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</si>
  <si>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</si>
  <si>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</si>
  <si>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</si>
  <si>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</si>
  <si>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</si>
  <si>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</si>
  <si>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</si>
  <si>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</si>
  <si>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</si>
  <si>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</si>
  <si>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</si>
  <si>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</si>
  <si>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</si>
  <si>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</si>
  <si>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</si>
  <si>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</si>
  <si>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</si>
  <si>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</si>
  <si>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</si>
  <si>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</si>
  <si>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</si>
  <si>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</si>
  <si>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</si>
  <si>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</si>
  <si>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</si>
  <si>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</si>
  <si>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</si>
  <si>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</si>
  <si>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</si>
  <si>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</si>
  <si>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</si>
  <si>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</si>
  <si>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</si>
  <si>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</si>
  <si>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</si>
  <si>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</si>
  <si>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</si>
  <si>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</si>
  <si>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</si>
  <si>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</si>
  <si>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</si>
  <si>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</si>
  <si>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</si>
  <si>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</si>
  <si>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</si>
  <si>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</si>
  <si>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</si>
  <si>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</si>
  <si>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</si>
  <si>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</si>
  <si>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</si>
  <si>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</si>
  <si>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</si>
  <si>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</si>
  <si>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</si>
  <si>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</si>
  <si>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</si>
  <si>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</si>
  <si>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</si>
  <si>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</si>
  <si>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</si>
  <si>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</si>
  <si>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</si>
  <si>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</si>
  <si>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</si>
  <si>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</si>
  <si>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</si>
  <si>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</si>
  <si>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</si>
  <si>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</si>
  <si>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</si>
  <si>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</si>
  <si>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</si>
  <si>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</si>
  <si>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</si>
  <si>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</si>
  <si>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</si>
  <si>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</si>
  <si>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</si>
  <si>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</si>
  <si>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</si>
  <si>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</si>
  <si>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</si>
  <si>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</si>
  <si>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</si>
  <si>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</si>
  <si>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</si>
  <si>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</si>
  <si>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</si>
  <si>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</si>
  <si>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</si>
  <si>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</si>
  <si>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</si>
  <si>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</si>
  <si>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</si>
  <si>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</si>
  <si>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</si>
  <si>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</si>
  <si>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</si>
  <si>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</si>
  <si>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</si>
  <si>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</si>
  <si>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</si>
  <si>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</si>
  <si>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</si>
  <si>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</si>
  <si>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</si>
  <si>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</si>
  <si>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</si>
  <si>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</si>
  <si>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</si>
  <si>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</si>
  <si>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</si>
  <si>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</si>
  <si>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</si>
  <si>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</si>
  <si>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</si>
  <si>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</si>
  <si>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</si>
  <si>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</si>
  <si>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</si>
  <si>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</si>
  <si>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</si>
  <si>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</si>
  <si>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</si>
  <si>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</si>
  <si>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</si>
  <si>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</si>
  <si>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</si>
  <si>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</si>
  <si>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</si>
  <si>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</si>
  <si>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</si>
  <si>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</si>
  <si>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</si>
  <si>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</si>
  <si>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</si>
  <si>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</si>
  <si>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</si>
  <si>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</si>
  <si>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</si>
  <si>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</si>
  <si>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</si>
  <si>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</si>
  <si>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</si>
  <si>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</si>
  <si>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</si>
  <si>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</si>
  <si>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</si>
  <si>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</si>
  <si>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</si>
  <si>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</si>
  <si>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</si>
  <si>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</si>
  <si>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</si>
  <si>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</si>
  <si>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</si>
  <si>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</si>
  <si>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</si>
  <si>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</si>
  <si>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</si>
  <si>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</si>
  <si>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</si>
  <si>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</si>
  <si>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</si>
  <si>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</si>
  <si>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</si>
  <si>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</si>
  <si>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</si>
  <si>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</si>
  <si>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</si>
  <si>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</si>
  <si>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</si>
  <si>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</si>
  <si>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</si>
  <si>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</si>
  <si>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</si>
  <si>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</si>
  <si>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</si>
  <si>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</si>
  <si>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</si>
  <si>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</si>
  <si>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</si>
  <si>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</si>
  <si>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</si>
  <si>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</si>
  <si>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</si>
  <si>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</si>
  <si>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</si>
  <si>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</si>
  <si>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</si>
  <si>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</si>
  <si>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</si>
  <si>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</si>
  <si>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</si>
  <si>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</si>
  <si>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</si>
  <si>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</si>
  <si>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</si>
  <si>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</si>
  <si>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</si>
  <si>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</si>
  <si>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</si>
  <si>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</si>
  <si>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</si>
  <si>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</si>
  <si>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</si>
  <si>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</si>
  <si>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</si>
  <si>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</si>
  <si>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</si>
  <si>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</si>
  <si>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</si>
  <si>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</si>
  <si>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</si>
  <si>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</si>
  <si>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</si>
  <si>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</si>
  <si>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</si>
  <si>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</si>
  <si>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</si>
  <si>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</si>
  <si>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</si>
  <si>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</si>
  <si>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</si>
  <si>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</si>
  <si>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</si>
  <si>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</si>
  <si>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</si>
  <si>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</si>
  <si>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</si>
  <si>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</si>
  <si>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</si>
  <si>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</si>
  <si>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</si>
  <si>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</si>
  <si>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</si>
  <si>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</si>
  <si>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</si>
  <si>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</si>
  <si>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</si>
  <si>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</si>
  <si>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</si>
  <si>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</si>
  <si>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</si>
  <si>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</si>
  <si>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</si>
  <si>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</si>
  <si>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</si>
  <si>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</si>
  <si>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</si>
  <si>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</si>
  <si>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</si>
  <si>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</si>
  <si>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</si>
  <si>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</si>
  <si>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</si>
  <si>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</si>
  <si>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</si>
  <si>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</si>
  <si>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</si>
  <si>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</si>
  <si>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</si>
  <si>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</si>
  <si>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</si>
  <si>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</si>
  <si>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</si>
  <si>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</si>
  <si>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</si>
  <si>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</si>
  <si>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</si>
  <si>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</si>
  <si>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</si>
  <si>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</si>
  <si>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</si>
  <si>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</si>
  <si>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</si>
  <si>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</si>
  <si>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</si>
  <si>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</si>
  <si>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</si>
  <si>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</si>
  <si>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</si>
  <si>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</si>
  <si>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</si>
  <si>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</si>
  <si>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</si>
  <si>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</si>
  <si>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</si>
  <si>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</si>
  <si>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</si>
  <si>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</si>
  <si>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</si>
  <si>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</si>
  <si>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</si>
  <si>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</si>
  <si>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</si>
  <si>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</si>
  <si>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</si>
  <si>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</si>
  <si>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</si>
  <si>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</si>
  <si>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</si>
  <si>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</si>
  <si>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</si>
  <si>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</si>
  <si>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</si>
  <si>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</si>
  <si>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</si>
  <si>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</si>
  <si>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</si>
  <si>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</si>
  <si>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</si>
  <si>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</si>
  <si>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</si>
  <si>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</si>
  <si>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</si>
  <si>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</si>
  <si>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</si>
  <si>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</si>
  <si>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</si>
  <si>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</si>
  <si>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</si>
  <si>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</si>
  <si>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</si>
  <si>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</si>
  <si>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</si>
  <si>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</si>
  <si>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</si>
  <si>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</si>
  <si>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</si>
  <si>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</si>
  <si>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</si>
  <si>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</si>
  <si>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</si>
  <si>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</si>
  <si>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</si>
  <si>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</si>
  <si>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</si>
  <si>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</si>
  <si>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</si>
  <si>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</si>
  <si>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</si>
  <si>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</si>
  <si>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</si>
  <si>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</si>
  <si>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</si>
  <si>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</si>
  <si>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</si>
  <si>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</si>
  <si>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</si>
  <si>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</si>
  <si>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</si>
  <si>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</si>
  <si>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</si>
  <si>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</si>
  <si>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</si>
  <si>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</si>
  <si>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</si>
  <si>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</si>
  <si>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</si>
  <si>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</si>
  <si>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</si>
  <si>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</si>
  <si>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</si>
  <si>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</si>
  <si>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</si>
  <si>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</si>
  <si>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</si>
  <si>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</si>
  <si>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</si>
  <si>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</si>
  <si>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</si>
  <si>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</si>
  <si>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</si>
  <si>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</si>
  <si>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</si>
  <si>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</si>
  <si>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</si>
  <si>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</si>
  <si>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</si>
  <si>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</si>
  <si>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</si>
  <si>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</si>
  <si>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</si>
  <si>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</si>
  <si>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</si>
  <si>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</si>
  <si>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</si>
  <si>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</si>
  <si>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</si>
  <si>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</si>
  <si>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</si>
  <si>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</si>
  <si>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</si>
  <si>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</si>
  <si>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</si>
  <si>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</si>
  <si>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</si>
  <si>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</si>
  <si>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</si>
  <si>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</si>
  <si>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</si>
  <si>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</si>
  <si>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</si>
  <si>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</si>
  <si>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</si>
  <si>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</si>
  <si>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</si>
  <si>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</si>
  <si>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</si>
  <si>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</si>
  <si>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</si>
  <si>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</si>
  <si>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</si>
  <si>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</si>
  <si>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</si>
  <si>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</si>
  <si>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</si>
  <si>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</si>
  <si>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</si>
  <si>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</si>
  <si>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</si>
  <si>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</si>
  <si>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</si>
  <si>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</si>
  <si>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</si>
  <si>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</si>
  <si>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</si>
  <si>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</si>
  <si>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</si>
  <si>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</si>
  <si>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</si>
  <si>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</si>
  <si>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</si>
  <si>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</si>
  <si>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</si>
  <si>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</si>
  <si>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</si>
  <si>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</si>
  <si>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</si>
  <si>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</si>
  <si>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</si>
  <si>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</si>
  <si>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</si>
  <si>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</si>
  <si>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</si>
  <si>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</si>
  <si>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</si>
  <si>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</si>
  <si>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</si>
  <si>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</si>
  <si>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</si>
  <si>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</si>
  <si>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</si>
  <si>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</si>
  <si>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</si>
  <si>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</si>
  <si>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</si>
  <si>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</si>
  <si>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</si>
  <si>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</si>
  <si>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</si>
  <si>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</si>
  <si>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</si>
  <si>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</si>
  <si>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</si>
  <si>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</si>
  <si>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</si>
  <si>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</si>
  <si>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</si>
  <si>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</si>
  <si>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</si>
  <si>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</si>
  <si>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</si>
  <si>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</si>
  <si>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</si>
  <si>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</si>
  <si>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</si>
  <si>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</si>
  <si>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</si>
  <si>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</si>
  <si>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</si>
  <si>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</si>
  <si>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</si>
  <si>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</si>
  <si>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</si>
  <si>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</si>
  <si>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</si>
  <si>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</si>
  <si>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</si>
  <si>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</si>
  <si>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</si>
  <si>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</si>
  <si>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</si>
  <si>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</si>
  <si>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</si>
  <si>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</si>
  <si>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</si>
  <si>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</si>
  <si>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</si>
  <si>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</si>
  <si>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</si>
  <si>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</si>
  <si>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</si>
  <si>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</si>
  <si>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</si>
  <si>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</si>
  <si>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</si>
  <si>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</si>
  <si>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</si>
  <si>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</si>
  <si>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</si>
  <si>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</si>
  <si>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</si>
  <si>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</si>
  <si>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</si>
  <si>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</si>
  <si>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</si>
  <si>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</si>
  <si>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</si>
  <si>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</si>
  <si>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</si>
  <si>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</si>
  <si>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</si>
  <si>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</si>
  <si>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</si>
  <si>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</si>
  <si>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</si>
  <si>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</si>
  <si>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</si>
  <si>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</si>
  <si>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</si>
  <si>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</si>
  <si>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</si>
  <si>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</si>
  <si>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</si>
  <si>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</si>
  <si>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</si>
  <si>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</si>
  <si>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</si>
  <si>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</si>
  <si>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</si>
  <si>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</si>
  <si>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</si>
  <si>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</si>
  <si>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</si>
  <si>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</si>
  <si>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</si>
  <si>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</si>
  <si>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</si>
  <si>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</si>
  <si>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</si>
  <si>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</si>
  <si>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</si>
  <si>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</si>
  <si>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</si>
  <si>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</si>
  <si>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</si>
  <si>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</si>
  <si>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</si>
  <si>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</si>
  <si>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</si>
  <si>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</si>
  <si>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</si>
  <si>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</si>
  <si>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</si>
  <si>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</si>
  <si>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</si>
  <si>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</si>
  <si>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</si>
  <si>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</si>
  <si>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</si>
  <si>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</si>
  <si>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</si>
  <si>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</si>
  <si>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</si>
  <si>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</si>
  <si>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</si>
  <si>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</si>
  <si>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</si>
  <si>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</si>
  <si>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</si>
  <si>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</si>
  <si>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</si>
  <si>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</si>
  <si>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</si>
  <si>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</si>
  <si>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</si>
  <si>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</si>
  <si>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</si>
  <si>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</si>
  <si>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</si>
  <si>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</si>
  <si>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</si>
  <si>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</si>
  <si>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</si>
  <si>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</si>
  <si>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</si>
  <si>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</si>
  <si>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</si>
  <si>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</si>
  <si>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</si>
  <si>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</si>
  <si>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</si>
  <si>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</si>
  <si>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</si>
  <si>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</si>
  <si>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</si>
  <si>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</si>
  <si>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</si>
  <si>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</si>
  <si>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</si>
  <si>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</si>
  <si>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</si>
  <si>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</si>
  <si>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</si>
  <si>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</si>
  <si>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</si>
  <si>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</si>
  <si>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</si>
  <si>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</si>
  <si>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</si>
  <si>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</si>
  <si>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</si>
  <si>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</si>
  <si>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</si>
  <si>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</si>
  <si>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</si>
  <si>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</si>
  <si>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</si>
  <si>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</si>
  <si>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</si>
  <si>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</si>
  <si>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</si>
  <si>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</si>
  <si>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</si>
  <si>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</si>
  <si>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</si>
  <si>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</si>
  <si>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</si>
  <si>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</si>
  <si>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</si>
  <si>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</si>
  <si>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</si>
  <si>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</si>
  <si>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</si>
  <si>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</si>
  <si>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</si>
  <si>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</si>
  <si>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</si>
  <si>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</si>
  <si>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</si>
  <si>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</si>
  <si>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</si>
  <si>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</si>
  <si>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</si>
  <si>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</si>
  <si>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</si>
  <si>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</si>
  <si>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</si>
  <si>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</si>
  <si>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</si>
  <si>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</si>
  <si>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</si>
  <si>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</si>
  <si>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</si>
  <si>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</si>
  <si>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</si>
  <si>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</si>
  <si>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</si>
  <si>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</si>
  <si>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</si>
  <si>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</si>
  <si>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</si>
  <si>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</si>
  <si>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</si>
  <si>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</si>
  <si>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</si>
  <si>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</si>
  <si>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</si>
  <si>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</si>
  <si>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</si>
  <si>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</si>
  <si>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</si>
  <si>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</si>
  <si>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</si>
  <si>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</si>
  <si>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</si>
  <si>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</si>
  <si>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</si>
  <si>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</si>
  <si>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</si>
  <si>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</si>
  <si>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</si>
  <si>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</si>
  <si>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</si>
  <si>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</si>
  <si>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</si>
  <si>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</si>
  <si>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</si>
  <si>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</si>
  <si>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</si>
  <si>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</si>
  <si>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</si>
  <si>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</si>
  <si>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</si>
  <si>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</si>
  <si>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</si>
  <si>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</si>
  <si>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</si>
  <si>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</si>
  <si>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</si>
  <si>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</si>
  <si>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</si>
  <si>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</si>
  <si>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</si>
  <si>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</si>
  <si>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</si>
  <si>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</si>
  <si>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</si>
  <si>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</si>
  <si>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</si>
  <si>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</si>
  <si>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</si>
  <si>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</si>
  <si>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</si>
  <si>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</si>
  <si>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</si>
  <si>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</si>
  <si>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</si>
  <si>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</si>
  <si>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</si>
  <si>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</si>
  <si>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</si>
  <si>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</si>
  <si>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</si>
  <si>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</si>
  <si>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</si>
  <si>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</si>
  <si>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</si>
  <si>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</si>
  <si>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</si>
  <si>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</si>
  <si>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</si>
  <si>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</si>
  <si>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</si>
  <si>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</si>
  <si>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</si>
  <si>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</si>
  <si>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</si>
  <si>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</si>
  <si>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</si>
  <si>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</si>
  <si>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</si>
  <si>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</si>
  <si>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</si>
  <si>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</si>
  <si>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</si>
  <si>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</si>
  <si>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</si>
  <si>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</si>
  <si>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</si>
  <si>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</si>
  <si>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</si>
  <si>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</si>
  <si>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</si>
  <si>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</si>
  <si>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</si>
  <si>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</si>
  <si>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</si>
  <si>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</si>
  <si>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</si>
  <si>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</si>
  <si>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</si>
  <si>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</si>
  <si>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</si>
  <si>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</si>
  <si>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</si>
  <si>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</si>
  <si>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</si>
  <si>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</si>
  <si>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</si>
  <si>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</si>
  <si>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</si>
  <si>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</si>
  <si>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</si>
  <si>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</si>
  <si>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</si>
  <si>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</si>
  <si>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</si>
  <si>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</si>
  <si>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</si>
  <si>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</si>
  <si>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</si>
  <si>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</si>
  <si>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</si>
  <si>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</si>
  <si>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</si>
  <si>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</si>
  <si>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</si>
  <si>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</si>
  <si>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</si>
  <si>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</si>
  <si>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</si>
  <si>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</si>
  <si>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</si>
  <si>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</si>
  <si>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</si>
  <si>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</si>
  <si>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</si>
  <si>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</si>
  <si>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</si>
  <si>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</si>
  <si>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</si>
  <si>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</si>
  <si>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</si>
  <si>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</si>
  <si>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</si>
  <si>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</si>
  <si>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</si>
  <si>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</si>
  <si>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</si>
  <si>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</si>
  <si>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</si>
  <si>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</si>
  <si>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</si>
  <si>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</si>
  <si>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</si>
  <si>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</si>
  <si>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</si>
  <si>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</si>
  <si>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</si>
  <si>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</si>
  <si>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</si>
  <si>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</si>
  <si>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</si>
  <si>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</si>
  <si>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</si>
  <si>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</si>
  <si>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</si>
  <si>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</si>
  <si>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</si>
  <si>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</si>
  <si>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</si>
  <si>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</si>
  <si>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</si>
  <si>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</si>
  <si>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</si>
  <si>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</si>
  <si>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</si>
  <si>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</si>
  <si>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</si>
  <si>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</si>
  <si>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</si>
  <si>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</si>
  <si>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</si>
  <si>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</si>
  <si>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</si>
  <si>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</si>
  <si>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</si>
  <si>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</si>
  <si>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</si>
  <si>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</si>
  <si>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</si>
  <si>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</si>
  <si>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</si>
  <si>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</si>
  <si>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</si>
  <si>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</si>
  <si>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</si>
  <si>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</si>
  <si>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</si>
  <si>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</si>
  <si>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</si>
  <si>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</si>
  <si>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</si>
  <si>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</si>
  <si>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</si>
  <si>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</si>
  <si>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</si>
  <si>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</si>
  <si>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</si>
  <si>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</si>
  <si>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</si>
  <si>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</si>
  <si>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</si>
  <si>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</si>
  <si>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</si>
  <si>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</si>
  <si>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</si>
  <si>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</si>
  <si>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</si>
  <si>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</si>
  <si>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</si>
  <si>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</si>
  <si>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</si>
  <si>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</si>
  <si>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</si>
  <si>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</si>
  <si>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</si>
  <si>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</si>
  <si>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</si>
  <si>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</si>
  <si>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</si>
  <si>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</si>
  <si>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</si>
  <si>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</si>
  <si>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</si>
  <si>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</si>
  <si>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</si>
  <si>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</si>
  <si>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</si>
  <si>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</si>
  <si>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</si>
  <si>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</si>
  <si>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</si>
  <si>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</si>
  <si>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</si>
  <si>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</si>
  <si>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</si>
  <si>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</si>
  <si>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</si>
  <si>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</si>
  <si>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</si>
  <si>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</si>
  <si>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</si>
  <si>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</si>
  <si>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</si>
  <si>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</si>
  <si>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</si>
  <si>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</si>
  <si>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</si>
  <si>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</si>
  <si>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</si>
  <si>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</si>
  <si>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</si>
  <si>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</si>
  <si>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</si>
  <si>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</si>
  <si>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</si>
  <si>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</si>
  <si>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</si>
  <si>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</si>
  <si>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</si>
  <si>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</si>
  <si>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</si>
  <si>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</si>
  <si>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</si>
  <si>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</si>
  <si>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</si>
  <si>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</si>
  <si>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</si>
  <si>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</si>
  <si>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</si>
  <si>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</si>
  <si>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</si>
  <si>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</si>
  <si>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</si>
  <si>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</si>
  <si>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</si>
  <si>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</si>
  <si>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</si>
  <si>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</si>
  <si>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</si>
  <si>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</si>
  <si>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</si>
  <si>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</si>
  <si>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</si>
  <si>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</si>
  <si>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</si>
  <si>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</si>
  <si>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</si>
  <si>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</si>
  <si>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</si>
  <si>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</si>
  <si>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</si>
  <si>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</si>
  <si>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</si>
  <si>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</si>
  <si>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</si>
  <si>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</si>
  <si>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</si>
  <si>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</si>
  <si>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</si>
  <si>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</si>
  <si>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</si>
  <si>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</si>
  <si>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</si>
  <si>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</si>
  <si>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</si>
  <si>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</si>
  <si>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</si>
  <si>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</si>
  <si>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</si>
  <si>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</si>
  <si>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</si>
  <si>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</si>
  <si>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</si>
  <si>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</si>
  <si>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</si>
  <si>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</si>
  <si>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</si>
  <si>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</si>
  <si>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</si>
  <si>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</si>
  <si>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</si>
  <si>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</si>
  <si>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</si>
  <si>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</si>
  <si>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</si>
  <si>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</si>
  <si>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</si>
  <si>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</si>
  <si>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</si>
  <si>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</si>
  <si>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</si>
  <si>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</si>
  <si>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</si>
  <si>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</si>
  <si>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</si>
  <si>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</si>
  <si>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</si>
  <si>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</si>
  <si>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</si>
  <si>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</si>
  <si>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</si>
  <si>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</si>
  <si>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</si>
  <si>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</si>
  <si>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</si>
  <si>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</si>
  <si>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</si>
  <si>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</si>
  <si>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</si>
  <si>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</si>
  <si>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</si>
  <si>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</si>
  <si>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</si>
  <si>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</si>
  <si>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</si>
  <si>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</si>
  <si>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</si>
  <si>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</si>
  <si>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</si>
  <si>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</si>
  <si>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</si>
  <si>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</si>
  <si>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</si>
  <si>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</si>
  <si>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</si>
  <si>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</si>
  <si>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</si>
  <si>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</si>
  <si>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</si>
  <si>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</si>
  <si>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</si>
  <si>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</si>
  <si>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</si>
  <si>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</si>
  <si>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</si>
  <si>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</si>
  <si>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</si>
  <si>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</si>
  <si>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</si>
  <si>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</si>
  <si>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</si>
  <si>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</si>
  <si>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</si>
  <si>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</si>
  <si>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</si>
  <si>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</si>
  <si>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</si>
  <si>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</si>
  <si>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</si>
  <si>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</si>
  <si>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</si>
  <si>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</si>
  <si>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</si>
  <si>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</si>
  <si>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</si>
  <si>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</si>
  <si>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</si>
  <si>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</si>
  <si>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</si>
  <si>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</si>
  <si>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</si>
  <si>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</si>
  <si>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</si>
  <si>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</si>
  <si>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</si>
  <si>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</si>
  <si>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</si>
  <si>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</si>
  <si>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</si>
  <si>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</si>
  <si>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</si>
  <si>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</si>
  <si>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</si>
  <si>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</si>
  <si>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</si>
  <si>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</si>
  <si>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</si>
  <si>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</si>
  <si>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</si>
  <si>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</si>
  <si>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</si>
  <si>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</si>
  <si>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</si>
  <si>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</si>
  <si>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</si>
  <si>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</si>
  <si>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</si>
  <si>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</si>
  <si>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</si>
  <si>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</si>
  <si>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</si>
  <si>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</si>
  <si>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</si>
  <si>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</si>
  <si>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</si>
  <si>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</si>
  <si>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</si>
  <si>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</si>
  <si>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</si>
  <si>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</si>
  <si>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</si>
  <si>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</si>
  <si>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</si>
  <si>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</si>
  <si>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</si>
  <si>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</si>
  <si>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</si>
  <si>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</si>
  <si>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</si>
  <si>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</si>
  <si>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</si>
  <si>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</si>
  <si>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</si>
  <si>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</si>
  <si>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</si>
  <si>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</si>
  <si>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</si>
  <si>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</si>
  <si>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</si>
  <si>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</si>
  <si>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</si>
  <si>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</si>
  <si>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</si>
  <si>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</si>
  <si>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</si>
  <si>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</si>
  <si>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</si>
  <si>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</si>
  <si>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</si>
  <si>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</si>
  <si>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</si>
  <si>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</si>
  <si>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</si>
  <si>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</si>
  <si>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</si>
  <si>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</si>
  <si>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</si>
  <si>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</si>
  <si>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</si>
  <si>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</si>
  <si>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</si>
  <si>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</si>
  <si>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</si>
  <si>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</si>
  <si>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</si>
  <si>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</si>
  <si>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</si>
  <si>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</si>
  <si>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</si>
  <si>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</si>
  <si>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</si>
  <si>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</si>
  <si>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</si>
  <si>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</si>
  <si>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</si>
  <si>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</si>
  <si>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</si>
  <si>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</si>
  <si>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</si>
  <si>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</si>
  <si>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</si>
  <si>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</si>
  <si>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</si>
  <si>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</si>
  <si>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</si>
  <si>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</si>
  <si>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</si>
  <si>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</si>
  <si>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</si>
  <si>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</si>
  <si>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</si>
  <si>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</si>
  <si>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</si>
  <si>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</si>
  <si>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</si>
  <si>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</si>
  <si>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</si>
  <si>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</si>
  <si>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</si>
  <si>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</si>
  <si>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</si>
  <si>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</si>
  <si>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</si>
  <si>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</si>
  <si>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</si>
  <si>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</si>
  <si>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</si>
  <si>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</si>
  <si>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</si>
  <si>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</si>
  <si>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</si>
  <si>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</si>
  <si>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</si>
  <si>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</si>
  <si>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</si>
  <si>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</si>
  <si>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</si>
  <si>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</si>
  <si>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</si>
  <si>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</si>
  <si>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</si>
  <si>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</si>
  <si>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</si>
  <si>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</si>
  <si>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</si>
  <si>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</si>
  <si>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</si>
  <si>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</si>
  <si>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</si>
  <si>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</si>
  <si>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</si>
  <si>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</si>
  <si>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</si>
  <si>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</si>
  <si>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</si>
  <si>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</si>
  <si>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</si>
  <si>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</si>
  <si>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</si>
  <si>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</si>
  <si>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</si>
  <si>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</si>
  <si>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</si>
  <si>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</si>
  <si>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</si>
  <si>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</si>
  <si>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</si>
  <si>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</si>
  <si>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</si>
  <si>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</si>
  <si>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</si>
  <si>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</si>
  <si>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</si>
  <si>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</si>
  <si>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</si>
  <si>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</si>
  <si>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</si>
  <si>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</si>
  <si>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</si>
  <si>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</si>
  <si>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</si>
  <si>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</si>
  <si>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</si>
  <si>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</si>
  <si>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</si>
  <si>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</si>
  <si>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</si>
  <si>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</si>
  <si>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</si>
  <si>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</si>
  <si>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</si>
  <si>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</si>
  <si>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</si>
  <si>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</si>
  <si>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</si>
  <si>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</si>
  <si>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</si>
  <si>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</si>
  <si>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</si>
  <si>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</si>
  <si>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</si>
  <si>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</si>
  <si>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</si>
  <si>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</si>
  <si>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</si>
  <si>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</si>
  <si>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</si>
  <si>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</si>
  <si>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</si>
  <si>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</si>
  <si>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</si>
  <si>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</si>
  <si>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</si>
  <si>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</si>
  <si>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</si>
  <si>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</si>
  <si>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</si>
  <si>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</si>
  <si>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</si>
  <si>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</si>
  <si>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</si>
  <si>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</si>
  <si>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</si>
  <si>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</si>
  <si>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</si>
  <si>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</si>
  <si>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</si>
  <si>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</si>
  <si>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</si>
  <si>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</si>
  <si>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</si>
  <si>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</si>
  <si>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</si>
  <si>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</si>
  <si>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</si>
  <si>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</si>
  <si>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</si>
  <si>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</si>
  <si>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</si>
  <si>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</si>
  <si>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</si>
  <si>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</si>
  <si>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</si>
  <si>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</si>
  <si>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</si>
  <si>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</si>
  <si>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</si>
  <si>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</si>
  <si>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</si>
  <si>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</si>
  <si>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</si>
  <si>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</si>
  <si>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</si>
  <si>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</si>
  <si>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</si>
  <si>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</si>
  <si>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</si>
  <si>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</si>
  <si>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</si>
  <si>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</si>
  <si>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</si>
  <si>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</si>
  <si>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</si>
  <si>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</si>
  <si>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</si>
  <si>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</si>
  <si>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</si>
  <si>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</si>
  <si>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</si>
  <si>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</si>
  <si>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</si>
  <si>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</si>
  <si>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</si>
  <si>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</si>
  <si>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</si>
  <si>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</si>
  <si>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</si>
  <si>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</si>
  <si>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</si>
  <si>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</si>
  <si>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</si>
  <si>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</si>
  <si>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</si>
  <si>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</si>
  <si>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</si>
  <si>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</si>
  <si>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</si>
  <si>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</si>
  <si>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</si>
  <si>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</si>
  <si>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</si>
  <si>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</si>
  <si>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</si>
  <si>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</si>
  <si>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</si>
  <si>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</si>
  <si>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</si>
  <si>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</si>
  <si>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</si>
  <si>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</si>
  <si>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</si>
  <si>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</si>
  <si>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</si>
  <si>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</si>
  <si>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</si>
  <si>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</si>
  <si>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</si>
  <si>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</si>
  <si>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</si>
  <si>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</si>
  <si>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</si>
  <si>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</si>
  <si>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</si>
  <si>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</si>
  <si>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</si>
  <si>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</si>
  <si>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</si>
  <si>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</si>
  <si>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</si>
  <si>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</si>
  <si>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</si>
  <si>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</si>
  <si>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</si>
  <si>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</si>
  <si>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</si>
  <si>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</si>
  <si>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</si>
  <si>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</si>
  <si>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</si>
  <si>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</si>
  <si>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</si>
  <si>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</si>
  <si>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</si>
  <si>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</si>
  <si>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</si>
  <si>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</si>
  <si>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</si>
  <si>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</si>
  <si>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</si>
  <si>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</si>
  <si>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</si>
  <si>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</si>
  <si>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</si>
  <si>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</si>
  <si>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</si>
  <si>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</si>
  <si>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</si>
  <si>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</si>
  <si>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</si>
  <si>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</si>
  <si>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</si>
  <si>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</si>
  <si>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</si>
  <si>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</si>
  <si>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</si>
  <si>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</si>
  <si>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</si>
  <si>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</si>
  <si>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</si>
  <si>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</si>
  <si>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</si>
  <si>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</si>
  <si>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</si>
  <si>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</si>
  <si>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</si>
  <si>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</si>
  <si>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</si>
  <si>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</si>
  <si>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</si>
  <si>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</si>
  <si>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</si>
  <si>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</si>
  <si>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</si>
  <si>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</si>
  <si>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</si>
  <si>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</si>
  <si>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</si>
  <si>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</si>
  <si>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</si>
  <si>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</si>
  <si>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</si>
  <si>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</si>
  <si>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</si>
  <si>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</si>
  <si>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</si>
  <si>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</si>
  <si>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</si>
  <si>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</si>
  <si>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</si>
  <si>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</si>
  <si>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</si>
  <si>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</si>
  <si>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</si>
  <si>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</si>
  <si>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</si>
  <si>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</si>
  <si>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</si>
  <si>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</si>
  <si>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</si>
  <si>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</si>
  <si>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</si>
  <si>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</si>
  <si>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</si>
  <si>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</si>
  <si>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</si>
  <si>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</si>
  <si>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</si>
  <si>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</si>
  <si>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</si>
  <si>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</si>
  <si>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</si>
  <si>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</si>
  <si>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</si>
  <si>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</si>
  <si>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</si>
  <si>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</si>
  <si>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</si>
  <si>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</si>
  <si>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</si>
  <si>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</si>
  <si>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</si>
  <si>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</si>
  <si>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</si>
  <si>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</si>
  <si>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</si>
  <si>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</si>
  <si>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</si>
  <si>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</si>
  <si>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</si>
  <si>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</si>
  <si>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</si>
  <si>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</si>
  <si>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</si>
  <si>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</si>
  <si>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</si>
  <si>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</si>
  <si>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</si>
  <si>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</si>
  <si>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</si>
  <si>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</si>
  <si>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</si>
  <si>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</si>
  <si>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</si>
  <si>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</si>
  <si>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</si>
  <si>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</si>
  <si>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</si>
  <si>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</si>
  <si>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</si>
  <si>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</si>
  <si>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</si>
  <si>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</si>
  <si>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</si>
  <si>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</si>
  <si>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</si>
  <si>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</si>
  <si>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</si>
  <si>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</si>
  <si>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</si>
  <si>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</si>
  <si>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</si>
  <si>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</si>
  <si>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</si>
  <si>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</si>
  <si>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</si>
  <si>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</si>
  <si>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</si>
  <si>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</si>
  <si>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</si>
  <si>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</si>
  <si>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</si>
  <si>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</si>
  <si>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</si>
  <si>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</si>
  <si>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</si>
  <si>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</si>
  <si>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</si>
  <si>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</si>
  <si>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</si>
  <si>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</si>
  <si>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</si>
  <si>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</si>
  <si>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</si>
  <si>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</si>
  <si>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</si>
  <si>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</si>
  <si>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</si>
  <si>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</si>
  <si>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</si>
  <si>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</si>
  <si>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</si>
  <si>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</si>
  <si>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</si>
  <si>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</si>
  <si>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</si>
  <si>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</si>
  <si>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</si>
  <si>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</si>
  <si>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</si>
  <si>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</si>
  <si>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</si>
  <si>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</si>
  <si>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</si>
  <si>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</si>
  <si>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</si>
  <si>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</si>
  <si>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</si>
  <si>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</si>
  <si>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</si>
  <si>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</si>
  <si>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</si>
  <si>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</si>
  <si>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</si>
  <si>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</si>
  <si>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</si>
  <si>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</si>
  <si>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</si>
  <si>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</si>
  <si>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</si>
  <si>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</si>
  <si>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</si>
  <si>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</si>
  <si>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</si>
  <si>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</si>
  <si>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</si>
  <si>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</si>
  <si>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</si>
  <si>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</si>
  <si>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</si>
  <si>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</si>
  <si>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</si>
  <si>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</si>
  <si>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</si>
  <si>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</si>
  <si>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</si>
  <si>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</si>
  <si>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</si>
  <si>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</si>
  <si>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</si>
  <si>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</si>
  <si>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</si>
  <si>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</si>
  <si>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</si>
  <si>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</si>
  <si>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</si>
  <si>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</si>
  <si>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</si>
  <si>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</si>
  <si>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</si>
  <si>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</si>
  <si>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</si>
  <si>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</si>
  <si>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</si>
  <si>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</si>
  <si>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</si>
  <si>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</si>
  <si>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</si>
  <si>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</si>
  <si>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</si>
  <si>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</si>
  <si>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</si>
  <si>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</si>
  <si>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</si>
  <si>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</si>
  <si>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</si>
  <si>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</si>
  <si>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</si>
  <si>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</si>
  <si>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</si>
  <si>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</si>
  <si>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</si>
  <si>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</si>
  <si>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</si>
  <si>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</si>
  <si>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</si>
  <si>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</si>
  <si>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</si>
  <si>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</si>
  <si>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</si>
  <si>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</si>
  <si>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</si>
  <si>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</si>
  <si>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</si>
  <si>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</si>
  <si>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</si>
  <si>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</si>
  <si>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</si>
  <si>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</si>
  <si>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</si>
  <si>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</si>
  <si>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</si>
  <si>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</si>
  <si>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</si>
  <si>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</si>
  <si>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</si>
  <si>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</si>
  <si>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</si>
  <si>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</si>
  <si>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</si>
  <si>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</si>
  <si>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</si>
  <si>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</si>
  <si>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</si>
  <si>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</si>
  <si>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</si>
  <si>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</si>
  <si>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</si>
  <si>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</si>
  <si>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</si>
  <si>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</si>
  <si>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</si>
  <si>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</si>
  <si>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</si>
  <si>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</si>
  <si>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</si>
  <si>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</si>
  <si>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</si>
  <si>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</si>
  <si>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</si>
  <si>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</si>
  <si>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</si>
  <si>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</si>
  <si>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</si>
  <si>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</si>
  <si>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</si>
  <si>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</si>
  <si>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</si>
  <si>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</si>
  <si>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</si>
  <si>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</si>
  <si>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</si>
  <si>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</si>
  <si>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</si>
  <si>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</si>
  <si>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</si>
  <si>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</si>
  <si>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</si>
  <si>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</si>
  <si>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</si>
  <si>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</si>
  <si>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</si>
  <si>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</si>
  <si>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</si>
  <si>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</si>
  <si>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</si>
  <si>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</si>
  <si>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</si>
  <si>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</si>
  <si>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</si>
  <si>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</si>
  <si>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</si>
  <si>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</si>
  <si>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</si>
  <si>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</si>
  <si>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</si>
  <si>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</si>
  <si>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</si>
  <si>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</si>
  <si>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</si>
  <si>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</si>
  <si>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</si>
  <si>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</si>
  <si>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</si>
  <si>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</si>
  <si>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</si>
  <si>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</si>
  <si>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</si>
  <si>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</si>
  <si>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</si>
  <si>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</si>
  <si>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</si>
  <si>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</si>
  <si>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</si>
  <si>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</si>
  <si>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</si>
  <si>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</si>
  <si>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</si>
  <si>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</si>
  <si>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</si>
  <si>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</si>
  <si>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</si>
  <si>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</si>
  <si>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</si>
  <si>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</si>
  <si>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</si>
  <si>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</si>
  <si>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</si>
  <si>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</si>
  <si>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</si>
  <si>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</si>
  <si>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</si>
  <si>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</si>
  <si>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</si>
  <si>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</si>
  <si>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</si>
  <si>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</si>
  <si>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</si>
  <si>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</si>
  <si>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</si>
  <si>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</si>
  <si>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</si>
  <si>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</si>
  <si>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</si>
  <si>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</si>
  <si>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</si>
  <si>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</si>
  <si>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</si>
  <si>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</si>
  <si>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</si>
  <si>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</si>
  <si>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</si>
  <si>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</si>
  <si>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</si>
  <si>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</si>
  <si>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</si>
  <si>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</si>
  <si>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</si>
  <si>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</si>
  <si>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</si>
  <si>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</si>
  <si>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</si>
  <si>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</si>
  <si>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</si>
  <si>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</si>
  <si>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</si>
  <si>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</si>
  <si>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</si>
  <si>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</si>
  <si>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</si>
  <si>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</si>
  <si>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</si>
  <si>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</si>
  <si>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</si>
  <si>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</si>
  <si>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</si>
  <si>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</si>
  <si>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</si>
  <si>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</si>
  <si>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</si>
  <si>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</si>
  <si>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</si>
  <si>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</si>
  <si>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</si>
  <si>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</si>
  <si>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</si>
  <si>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</si>
  <si>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</si>
  <si>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</si>
  <si>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</si>
  <si>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</si>
  <si>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</si>
  <si>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</si>
  <si>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</si>
  <si>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</si>
  <si>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</si>
  <si>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</si>
  <si>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</si>
  <si>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</si>
  <si>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</si>
  <si>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</si>
  <si>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</si>
  <si>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</si>
  <si>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</si>
  <si>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</si>
  <si>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</si>
  <si>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</si>
  <si>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</si>
  <si>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</si>
  <si>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</si>
  <si>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</si>
  <si>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</si>
  <si>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</si>
  <si>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</si>
  <si>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</si>
  <si>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</si>
  <si>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</si>
  <si>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</si>
  <si>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</si>
  <si>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</si>
  <si>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</si>
  <si>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</si>
  <si>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</si>
  <si>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</si>
  <si>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</si>
  <si>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</si>
  <si>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</si>
  <si>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</si>
  <si>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</si>
  <si>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</si>
  <si>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</si>
  <si>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</si>
  <si>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</si>
  <si>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</si>
  <si>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</si>
  <si>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</si>
  <si>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</si>
  <si>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</si>
  <si>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</si>
  <si>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</si>
  <si>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</si>
  <si>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</si>
  <si>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</si>
  <si>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</si>
  <si>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</si>
  <si>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</si>
  <si>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</si>
  <si>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</si>
  <si>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</si>
  <si>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</si>
  <si>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</si>
  <si>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</si>
  <si>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</si>
  <si>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</si>
  <si>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</si>
  <si>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</si>
  <si>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</si>
  <si>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</si>
  <si>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</si>
  <si>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</si>
  <si>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</si>
  <si>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</si>
  <si>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</si>
  <si>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</si>
  <si>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</si>
  <si>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</si>
  <si>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</si>
  <si>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</si>
  <si>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</si>
  <si>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</si>
  <si>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</si>
  <si>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</si>
  <si>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</si>
  <si>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</si>
  <si>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</si>
  <si>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</si>
  <si>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</si>
  <si>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</si>
  <si>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</si>
  <si>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</si>
  <si>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</si>
  <si>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</si>
  <si>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</si>
  <si>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</si>
  <si>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</si>
  <si>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</si>
  <si>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</si>
  <si>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</si>
  <si>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</si>
  <si>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</si>
  <si>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</si>
  <si>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</si>
  <si>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</si>
  <si>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</si>
  <si>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</si>
  <si>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</si>
  <si>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</si>
  <si>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</si>
  <si>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</si>
  <si>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</si>
  <si>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</si>
  <si>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</si>
  <si>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</si>
  <si>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</si>
  <si>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</si>
  <si>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</si>
  <si>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</si>
  <si>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</si>
  <si>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</si>
  <si>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</si>
  <si>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</si>
  <si>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</si>
  <si>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</si>
  <si>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</si>
  <si>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</si>
  <si>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</si>
  <si>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</si>
  <si>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</si>
  <si>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</si>
  <si>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</si>
  <si>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</si>
  <si>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</si>
  <si>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</si>
  <si>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</si>
  <si>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</si>
  <si>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</si>
  <si>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</si>
  <si>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</si>
  <si>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</si>
  <si>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</si>
  <si>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</si>
  <si>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</si>
  <si>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</si>
  <si>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</si>
  <si>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</si>
  <si>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</si>
  <si>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</si>
  <si>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</si>
  <si>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</si>
  <si>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</si>
  <si>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</si>
  <si>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</si>
  <si>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</si>
  <si>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</si>
  <si>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</si>
  <si>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</si>
  <si>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</si>
  <si>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</si>
  <si>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</si>
  <si>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</si>
  <si>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</si>
  <si>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</si>
  <si>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</si>
  <si>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</si>
  <si>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</si>
  <si>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</si>
  <si>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</si>
  <si>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</si>
  <si>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</si>
  <si>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</si>
  <si>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</si>
  <si>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</si>
  <si>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</si>
  <si>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</si>
  <si>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</si>
  <si>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</si>
  <si>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</si>
  <si>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</si>
  <si>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</si>
  <si>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</si>
  <si>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</si>
  <si>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</si>
  <si>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</si>
  <si>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</si>
  <si>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</si>
  <si>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</si>
  <si>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</si>
  <si>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</si>
  <si>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</si>
  <si>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</si>
  <si>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</si>
  <si>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</si>
  <si>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</si>
  <si>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</si>
  <si>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</si>
  <si>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</si>
  <si>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</si>
  <si>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</si>
  <si>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</si>
  <si>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</si>
  <si>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</si>
  <si>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</si>
  <si>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</si>
  <si>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</si>
  <si>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</si>
  <si>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</si>
  <si>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</si>
  <si>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</si>
  <si>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</si>
  <si>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</si>
  <si>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</si>
  <si>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</si>
  <si>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</si>
  <si>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</si>
  <si>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</si>
  <si>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</si>
  <si>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</si>
  <si>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</si>
  <si>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</si>
  <si>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</si>
  <si>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</si>
  <si>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</si>
  <si>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</si>
  <si>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</si>
  <si>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</si>
  <si>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</si>
  <si>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</si>
  <si>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</si>
  <si>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</si>
  <si>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</si>
  <si>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</si>
  <si>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</si>
  <si>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</si>
  <si>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</si>
  <si>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</si>
  <si>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</si>
  <si>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</si>
  <si>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</si>
  <si>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</si>
  <si>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</si>
  <si>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</si>
  <si>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</si>
  <si>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</si>
  <si>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</si>
  <si>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</si>
  <si>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</si>
  <si>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</si>
  <si>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</si>
  <si>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</si>
  <si>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</si>
  <si>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</si>
  <si>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</si>
  <si>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</si>
  <si>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</si>
  <si>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</si>
  <si>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</si>
  <si>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</si>
  <si>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</si>
  <si>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</si>
  <si>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</si>
  <si>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</si>
  <si>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</si>
  <si>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</si>
  <si>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</si>
  <si>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</si>
  <si>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</si>
  <si>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</si>
  <si>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</si>
  <si>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</si>
  <si>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</si>
  <si>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</si>
  <si>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</si>
  <si>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</si>
  <si>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</si>
  <si>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</si>
  <si>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</si>
  <si>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</si>
  <si>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</si>
  <si>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</si>
  <si>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</si>
  <si>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</si>
  <si>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</si>
  <si>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</si>
  <si>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</si>
  <si>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</si>
  <si>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</si>
  <si>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</si>
  <si>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</si>
  <si>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</si>
  <si>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</si>
  <si>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</si>
  <si>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</si>
  <si>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</si>
  <si>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</si>
  <si>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</si>
  <si>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</si>
  <si>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</si>
  <si>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</si>
  <si>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</si>
  <si>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</si>
  <si>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</si>
  <si>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</si>
  <si>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</si>
  <si>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</si>
  <si>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</si>
  <si>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</si>
  <si>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</si>
  <si>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</si>
  <si>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</si>
  <si>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</si>
  <si>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</si>
  <si>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</si>
  <si>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</si>
  <si>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</si>
  <si>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</si>
  <si>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</si>
  <si>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</si>
  <si>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</si>
  <si>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</si>
  <si>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</si>
  <si>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</si>
  <si>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</si>
  <si>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</si>
  <si>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</si>
  <si>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</si>
  <si>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</si>
  <si>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</si>
  <si>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</si>
  <si>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</si>
  <si>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</si>
  <si>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</si>
  <si>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</si>
  <si>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</si>
  <si>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</si>
  <si>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</si>
  <si>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</si>
  <si>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</si>
  <si>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</si>
  <si>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</si>
  <si>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</si>
  <si>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</si>
  <si>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</si>
  <si>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</si>
  <si>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</si>
  <si>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</si>
  <si>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</si>
  <si>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</si>
  <si>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</si>
  <si>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</si>
  <si>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</si>
  <si>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</si>
  <si>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</si>
  <si>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</si>
  <si>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</si>
  <si>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</si>
  <si>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</si>
  <si>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</si>
  <si>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</si>
  <si>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</si>
  <si>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</si>
  <si>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</si>
  <si>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</si>
  <si>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</si>
  <si>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</si>
  <si>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</si>
  <si>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</si>
  <si>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</si>
  <si>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</si>
  <si>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</si>
  <si>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</si>
  <si>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</si>
  <si>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</si>
  <si>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</si>
  <si>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</si>
  <si>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</si>
  <si>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</si>
  <si>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</si>
  <si>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</si>
  <si>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</si>
  <si>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</si>
  <si>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</si>
  <si>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</si>
  <si>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</si>
  <si>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</si>
  <si>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</si>
  <si>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</si>
  <si>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</si>
  <si>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</si>
  <si>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</si>
  <si>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</si>
  <si>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</si>
  <si>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</si>
  <si>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</si>
  <si>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</si>
  <si>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</si>
  <si>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</si>
  <si>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</si>
  <si>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</si>
  <si>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</si>
  <si>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</si>
  <si>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</si>
  <si>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</si>
  <si>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</si>
  <si>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</si>
  <si>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</si>
  <si>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</si>
  <si>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</si>
  <si>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</si>
  <si>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</si>
  <si>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</si>
  <si>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</si>
  <si>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</si>
  <si>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</si>
  <si>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</si>
  <si>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</si>
  <si>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</si>
  <si>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</si>
  <si>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</si>
  <si>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</si>
  <si>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</si>
  <si>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</si>
  <si>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</si>
  <si>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</si>
  <si>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</si>
  <si>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</si>
  <si>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</si>
  <si>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</si>
  <si>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</si>
  <si>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</si>
  <si>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</si>
  <si>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</si>
  <si>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</si>
  <si>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</si>
  <si>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</si>
  <si>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</si>
  <si>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</si>
  <si>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</si>
  <si>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</si>
  <si>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</si>
  <si>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</si>
  <si>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</si>
  <si>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</si>
  <si>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</si>
  <si>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</si>
  <si>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</si>
  <si>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</si>
  <si>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</si>
  <si>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</si>
  <si>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</si>
  <si>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</si>
  <si>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</si>
  <si>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11-0467-2019</t>
  </si>
  <si>
    <t>Prestar el servicio de educacion inicial en el marco de la atencion integral a niñas y niños mkenores de 5 años o hasta su ingreso al grado transicion con el fin de promover el desarrollo integral de la primera infancia</t>
  </si>
  <si>
    <t>11-0485-2019</t>
  </si>
  <si>
    <t>11-1086-2018</t>
  </si>
  <si>
    <t>11-1080-2018</t>
  </si>
  <si>
    <t>11-1445-2017</t>
  </si>
  <si>
    <t>1875-2016</t>
  </si>
  <si>
    <t>11-1626-2017</t>
  </si>
  <si>
    <t>1655-2016</t>
  </si>
  <si>
    <t>391-2016</t>
  </si>
  <si>
    <t>365-2016</t>
  </si>
  <si>
    <t>227-2015</t>
  </si>
  <si>
    <t>1822-2012</t>
  </si>
  <si>
    <t>871-2013</t>
  </si>
  <si>
    <t>965-2014</t>
  </si>
  <si>
    <t>1215-2014</t>
  </si>
  <si>
    <t>091-2011</t>
  </si>
  <si>
    <t>388-2012</t>
  </si>
  <si>
    <t>1358-2012</t>
  </si>
  <si>
    <t>273-2010</t>
  </si>
  <si>
    <t>871-2010</t>
  </si>
  <si>
    <t>1415-2012</t>
  </si>
  <si>
    <t xml:space="preserve">	11-1148-2020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</si>
  <si>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</si>
  <si>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11-1174-2020</t>
  </si>
  <si>
    <t>ANUNCIACION MARTINEZ AGUIRRE</t>
  </si>
  <si>
    <t>11-0626-2020</t>
  </si>
  <si>
    <t xml:space="preserve">	11-0627-2020</t>
  </si>
  <si>
    <t xml:space="preserve">	11-1120-2020</t>
  </si>
  <si>
    <t>11-1072-2020</t>
  </si>
  <si>
    <t>11-1069-2020</t>
  </si>
  <si>
    <t>asorecreo,5@gmail.com</t>
  </si>
  <si>
    <t>calle 40 sur # 72Q  - 59  TORRE 1 APTO 103</t>
  </si>
  <si>
    <t>3122670271</t>
  </si>
  <si>
    <t>2021-11-10000205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</si>
</sst>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60" zoomScaleNormal="6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900110771</v>
      </c>
      <c r="C20" s="5"/>
      <c r="D20" s="73"/>
      <c r="E20" s="5"/>
      <c r="F20" s="5"/>
      <c r="G20" s="5"/>
      <c r="H20" s="185"/>
      <c r="I20" s="148" t="s">
        <v>1156</v>
      </c>
      <c r="J20" s="149" t="s">
        <v>188</v>
      </c>
      <c r="K20" s="150">
        <v>2646063880</v>
      </c>
      <c r="L20" s="151">
        <v>44193</v>
      </c>
      <c r="M20" s="151">
        <v>44561</v>
      </c>
      <c r="N20" s="134">
        <f>+(M20-L20)/30</f>
        <v>12.266666666666667</v>
      </c>
      <c r="O20" s="137"/>
      <c r="U20" s="133"/>
      <c r="V20" s="105">
        <f ca="1">NOW()</f>
        <v>44193.452219212966</v>
      </c>
      <c r="W20" s="105">
        <f ca="1">NOW()</f>
        <v>44193.452219212966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PARA EL DESARROLLO ALIMENTARIO ASORECREO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43483</v>
      </c>
      <c r="F48" s="144">
        <v>43819</v>
      </c>
      <c r="G48" s="159">
        <f>IF(AND(E48&lt;&gt;"",F48&lt;&gt;""),((F48-E48)/30),"")</f>
        <v>11.2</v>
      </c>
      <c r="H48" s="114" t="s">
        <v>2678</v>
      </c>
      <c r="I48" s="113" t="s">
        <v>1156</v>
      </c>
      <c r="J48" s="113" t="s">
        <v>188</v>
      </c>
      <c r="K48" s="116">
        <v>575539499</v>
      </c>
      <c r="L48" s="115"/>
      <c r="M48" s="117">
        <v>0.02</v>
      </c>
      <c r="N48" s="115" t="s">
        <v>27</v>
      </c>
      <c r="O48" s="115" t="s">
        <v>26</v>
      </c>
      <c r="P48" s="78"/>
    </row>
    <row r="49" spans="1:16" s="6" customFormat="1" ht="24.75" customHeight="1" x14ac:dyDescent="0.25">
      <c r="A49" s="142">
        <v>2</v>
      </c>
      <c r="B49" s="121" t="s">
        <v>2676</v>
      </c>
      <c r="C49" s="123" t="s">
        <v>31</v>
      </c>
      <c r="D49" s="110" t="s">
        <v>2679</v>
      </c>
      <c r="E49" s="144">
        <v>43483</v>
      </c>
      <c r="F49" s="144">
        <v>43819</v>
      </c>
      <c r="G49" s="159">
        <f t="shared" ref="G49:G50" si="2">IF(AND(E49&lt;&gt;"",F49&lt;&gt;""),((F49-E49)/30),"")</f>
        <v>11.2</v>
      </c>
      <c r="H49" s="121" t="s">
        <v>2678</v>
      </c>
      <c r="I49" s="113" t="s">
        <v>1156</v>
      </c>
      <c r="J49" s="113" t="s">
        <v>188</v>
      </c>
      <c r="K49" s="116">
        <v>1281845192</v>
      </c>
      <c r="L49" s="115"/>
      <c r="M49" s="117">
        <v>0.02</v>
      </c>
      <c r="N49" s="115" t="s">
        <v>27</v>
      </c>
      <c r="O49" s="115" t="s">
        <v>26</v>
      </c>
      <c r="P49" s="78"/>
    </row>
    <row r="50" spans="1:16" s="6" customFormat="1" ht="24.75" customHeight="1" x14ac:dyDescent="0.25">
      <c r="A50" s="142">
        <v>3</v>
      </c>
      <c r="B50" s="121" t="s">
        <v>2676</v>
      </c>
      <c r="C50" s="112" t="s">
        <v>31</v>
      </c>
      <c r="D50" s="120" t="s">
        <v>2680</v>
      </c>
      <c r="E50" s="144">
        <v>43405</v>
      </c>
      <c r="F50" s="144">
        <v>43441</v>
      </c>
      <c r="G50" s="159">
        <f t="shared" si="2"/>
        <v>1.2</v>
      </c>
      <c r="H50" s="121" t="s">
        <v>2678</v>
      </c>
      <c r="I50" s="113" t="s">
        <v>1156</v>
      </c>
      <c r="J50" s="113" t="s">
        <v>188</v>
      </c>
      <c r="K50" s="122">
        <v>56523545</v>
      </c>
      <c r="L50" s="115"/>
      <c r="M50" s="117">
        <v>0.02</v>
      </c>
      <c r="N50" s="115" t="s">
        <v>27</v>
      </c>
      <c r="O50" s="115" t="s">
        <v>26</v>
      </c>
      <c r="P50" s="78"/>
    </row>
    <row r="51" spans="1:16" s="6" customFormat="1" ht="24.75" customHeight="1" outlineLevel="1" x14ac:dyDescent="0.25">
      <c r="A51" s="142">
        <v>4</v>
      </c>
      <c r="B51" s="121" t="s">
        <v>2676</v>
      </c>
      <c r="C51" s="112" t="s">
        <v>31</v>
      </c>
      <c r="D51" s="120" t="s">
        <v>2681</v>
      </c>
      <c r="E51" s="144">
        <v>43405</v>
      </c>
      <c r="F51" s="144">
        <v>43441</v>
      </c>
      <c r="G51" s="159">
        <f t="shared" ref="G51:G107" si="3">IF(AND(E51&lt;&gt;"",F51&lt;&gt;""),((F51-E51)/30),"")</f>
        <v>1.2</v>
      </c>
      <c r="H51" s="121" t="s">
        <v>2678</v>
      </c>
      <c r="I51" s="113" t="s">
        <v>1156</v>
      </c>
      <c r="J51" s="113" t="s">
        <v>188</v>
      </c>
      <c r="K51" s="116">
        <v>139011709</v>
      </c>
      <c r="L51" s="115"/>
      <c r="M51" s="117">
        <v>0.02</v>
      </c>
      <c r="N51" s="115" t="s">
        <v>27</v>
      </c>
      <c r="O51" s="115" t="s">
        <v>26</v>
      </c>
      <c r="P51" s="78"/>
    </row>
    <row r="52" spans="1:16" s="7" customFormat="1" ht="24.75" customHeight="1" outlineLevel="1" x14ac:dyDescent="0.25">
      <c r="A52" s="143">
        <v>5</v>
      </c>
      <c r="B52" s="121" t="s">
        <v>2676</v>
      </c>
      <c r="C52" s="112" t="s">
        <v>31</v>
      </c>
      <c r="D52" s="110" t="s">
        <v>2684</v>
      </c>
      <c r="E52" s="144">
        <v>43085</v>
      </c>
      <c r="F52" s="144">
        <v>43404</v>
      </c>
      <c r="G52" s="159">
        <f t="shared" si="3"/>
        <v>10.633333333333333</v>
      </c>
      <c r="H52" s="121" t="s">
        <v>2678</v>
      </c>
      <c r="I52" s="113" t="s">
        <v>1156</v>
      </c>
      <c r="J52" s="113" t="s">
        <v>188</v>
      </c>
      <c r="K52" s="116">
        <v>491897295</v>
      </c>
      <c r="L52" s="115"/>
      <c r="M52" s="117">
        <v>0.02</v>
      </c>
      <c r="N52" s="115" t="s">
        <v>27</v>
      </c>
      <c r="O52" s="115" t="s">
        <v>26</v>
      </c>
      <c r="P52" s="79"/>
    </row>
    <row r="53" spans="1:16" s="7" customFormat="1" ht="24.75" customHeight="1" outlineLevel="1" x14ac:dyDescent="0.25">
      <c r="A53" s="143">
        <v>6</v>
      </c>
      <c r="B53" s="121" t="s">
        <v>2676</v>
      </c>
      <c r="C53" s="112" t="s">
        <v>31</v>
      </c>
      <c r="D53" s="110" t="s">
        <v>2682</v>
      </c>
      <c r="E53" s="144">
        <v>43040</v>
      </c>
      <c r="F53" s="144">
        <v>43404</v>
      </c>
      <c r="G53" s="159">
        <f t="shared" si="3"/>
        <v>12.133333333333333</v>
      </c>
      <c r="H53" s="121" t="s">
        <v>2678</v>
      </c>
      <c r="I53" s="113" t="s">
        <v>1156</v>
      </c>
      <c r="J53" s="113" t="s">
        <v>188</v>
      </c>
      <c r="K53" s="116">
        <v>1356011963</v>
      </c>
      <c r="L53" s="115"/>
      <c r="M53" s="117">
        <v>0.02</v>
      </c>
      <c r="N53" s="115" t="s">
        <v>27</v>
      </c>
      <c r="O53" s="115" t="s">
        <v>26</v>
      </c>
      <c r="P53" s="79"/>
    </row>
    <row r="54" spans="1:16" s="7" customFormat="1" ht="24.75" customHeight="1" outlineLevel="1" x14ac:dyDescent="0.25">
      <c r="A54" s="143">
        <v>7</v>
      </c>
      <c r="B54" s="121" t="s">
        <v>2676</v>
      </c>
      <c r="C54" s="112" t="s">
        <v>31</v>
      </c>
      <c r="D54" s="110" t="s">
        <v>2683</v>
      </c>
      <c r="E54" s="144">
        <v>42720</v>
      </c>
      <c r="F54" s="144">
        <v>43084</v>
      </c>
      <c r="G54" s="159">
        <f t="shared" si="3"/>
        <v>12.133333333333333</v>
      </c>
      <c r="H54" s="121" t="s">
        <v>2678</v>
      </c>
      <c r="I54" s="113" t="s">
        <v>1156</v>
      </c>
      <c r="J54" s="113" t="s">
        <v>188</v>
      </c>
      <c r="K54" s="118">
        <v>577742620</v>
      </c>
      <c r="L54" s="115"/>
      <c r="M54" s="117">
        <v>0.02</v>
      </c>
      <c r="N54" s="115" t="s">
        <v>27</v>
      </c>
      <c r="O54" s="115" t="s">
        <v>26</v>
      </c>
      <c r="P54" s="79"/>
    </row>
    <row r="55" spans="1:16" s="7" customFormat="1" ht="24.75" customHeight="1" outlineLevel="1" x14ac:dyDescent="0.25">
      <c r="A55" s="143">
        <v>8</v>
      </c>
      <c r="B55" s="121" t="s">
        <v>2676</v>
      </c>
      <c r="C55" s="112" t="s">
        <v>31</v>
      </c>
      <c r="D55" s="110" t="s">
        <v>2685</v>
      </c>
      <c r="E55" s="144">
        <v>42675</v>
      </c>
      <c r="F55" s="144">
        <v>43039</v>
      </c>
      <c r="G55" s="159">
        <f t="shared" si="3"/>
        <v>12.133333333333333</v>
      </c>
      <c r="H55" s="121" t="s">
        <v>2678</v>
      </c>
      <c r="I55" s="113" t="s">
        <v>1156</v>
      </c>
      <c r="J55" s="113" t="s">
        <v>188</v>
      </c>
      <c r="K55" s="118">
        <v>1118366102</v>
      </c>
      <c r="L55" s="115"/>
      <c r="M55" s="117">
        <v>0.02</v>
      </c>
      <c r="N55" s="115" t="s">
        <v>27</v>
      </c>
      <c r="O55" s="115" t="s">
        <v>26</v>
      </c>
      <c r="P55" s="79"/>
    </row>
    <row r="56" spans="1:16" s="7" customFormat="1" ht="24.75" customHeight="1" outlineLevel="1" x14ac:dyDescent="0.25">
      <c r="A56" s="143">
        <v>9</v>
      </c>
      <c r="B56" s="121" t="s">
        <v>2676</v>
      </c>
      <c r="C56" s="112" t="s">
        <v>32</v>
      </c>
      <c r="D56" s="110" t="s">
        <v>2686</v>
      </c>
      <c r="E56" s="144">
        <v>42401</v>
      </c>
      <c r="F56" s="144">
        <v>42674</v>
      </c>
      <c r="G56" s="159">
        <f t="shared" si="3"/>
        <v>9.1</v>
      </c>
      <c r="H56" s="121" t="s">
        <v>2678</v>
      </c>
      <c r="I56" s="113" t="s">
        <v>1156</v>
      </c>
      <c r="J56" s="113" t="s">
        <v>188</v>
      </c>
      <c r="K56" s="118">
        <v>1591202762</v>
      </c>
      <c r="L56" s="115"/>
      <c r="M56" s="117">
        <v>0.02</v>
      </c>
      <c r="N56" s="115" t="s">
        <v>27</v>
      </c>
      <c r="O56" s="115" t="s">
        <v>26</v>
      </c>
      <c r="P56" s="79"/>
    </row>
    <row r="57" spans="1:16" s="7" customFormat="1" ht="24.75" customHeight="1" outlineLevel="1" x14ac:dyDescent="0.25">
      <c r="A57" s="143">
        <v>10</v>
      </c>
      <c r="B57" s="121" t="s">
        <v>2676</v>
      </c>
      <c r="C57" s="65" t="s">
        <v>31</v>
      </c>
      <c r="D57" s="63" t="s">
        <v>2687</v>
      </c>
      <c r="E57" s="144">
        <v>42401</v>
      </c>
      <c r="F57" s="144">
        <v>42719</v>
      </c>
      <c r="G57" s="159">
        <f t="shared" si="3"/>
        <v>10.6</v>
      </c>
      <c r="H57" s="121" t="s">
        <v>2678</v>
      </c>
      <c r="I57" s="63" t="s">
        <v>1156</v>
      </c>
      <c r="J57" s="63" t="s">
        <v>188</v>
      </c>
      <c r="K57" s="66">
        <v>903366445</v>
      </c>
      <c r="L57" s="65"/>
      <c r="M57" s="67">
        <v>0.02</v>
      </c>
      <c r="N57" s="65" t="s">
        <v>27</v>
      </c>
      <c r="O57" s="65" t="s">
        <v>26</v>
      </c>
      <c r="P57" s="79"/>
    </row>
    <row r="58" spans="1:16" s="7" customFormat="1" ht="24.75" customHeight="1" outlineLevel="1" x14ac:dyDescent="0.25">
      <c r="A58" s="143">
        <v>11</v>
      </c>
      <c r="B58" s="121" t="s">
        <v>2676</v>
      </c>
      <c r="C58" s="65" t="s">
        <v>31</v>
      </c>
      <c r="D58" s="63" t="s">
        <v>2688</v>
      </c>
      <c r="E58" s="144">
        <v>42037</v>
      </c>
      <c r="F58" s="144">
        <v>42369</v>
      </c>
      <c r="G58" s="159">
        <f t="shared" si="3"/>
        <v>11.066666666666666</v>
      </c>
      <c r="H58" s="121" t="s">
        <v>2678</v>
      </c>
      <c r="I58" s="63" t="s">
        <v>1156</v>
      </c>
      <c r="J58" s="63" t="s">
        <v>188</v>
      </c>
      <c r="K58" s="66">
        <v>351431074</v>
      </c>
      <c r="L58" s="65"/>
      <c r="M58" s="67">
        <v>0.02</v>
      </c>
      <c r="N58" s="65" t="s">
        <v>27</v>
      </c>
      <c r="O58" s="65" t="s">
        <v>26</v>
      </c>
      <c r="P58" s="79"/>
    </row>
    <row r="59" spans="1:16" s="7" customFormat="1" ht="24.75" customHeight="1" outlineLevel="1" x14ac:dyDescent="0.25">
      <c r="A59" s="143">
        <v>12</v>
      </c>
      <c r="B59" s="64" t="s">
        <v>2676</v>
      </c>
      <c r="C59" s="65" t="s">
        <v>31</v>
      </c>
      <c r="D59" s="63" t="s">
        <v>2689</v>
      </c>
      <c r="E59" s="144">
        <v>40914</v>
      </c>
      <c r="F59" s="144">
        <v>42004</v>
      </c>
      <c r="G59" s="159">
        <f t="shared" si="3"/>
        <v>36.333333333333336</v>
      </c>
      <c r="H59" s="121" t="s">
        <v>2678</v>
      </c>
      <c r="I59" s="63" t="s">
        <v>1156</v>
      </c>
      <c r="J59" s="63" t="s">
        <v>188</v>
      </c>
      <c r="K59" s="66">
        <v>332169963</v>
      </c>
      <c r="L59" s="65"/>
      <c r="M59" s="67">
        <v>0.02</v>
      </c>
      <c r="N59" s="65" t="s">
        <v>27</v>
      </c>
      <c r="O59" s="65" t="s">
        <v>26</v>
      </c>
      <c r="P59" s="79"/>
    </row>
    <row r="60" spans="1:16" s="7" customFormat="1" ht="24.75" customHeight="1" outlineLevel="1" x14ac:dyDescent="0.25">
      <c r="A60" s="143">
        <v>13</v>
      </c>
      <c r="B60" s="121" t="s">
        <v>2676</v>
      </c>
      <c r="C60" s="65" t="s">
        <v>31</v>
      </c>
      <c r="D60" s="63" t="s">
        <v>2690</v>
      </c>
      <c r="E60" s="144">
        <v>41431</v>
      </c>
      <c r="F60" s="144">
        <v>41623</v>
      </c>
      <c r="G60" s="159">
        <f t="shared" si="3"/>
        <v>6.4</v>
      </c>
      <c r="H60" s="121" t="s">
        <v>2678</v>
      </c>
      <c r="I60" s="63" t="s">
        <v>1156</v>
      </c>
      <c r="J60" s="63" t="s">
        <v>188</v>
      </c>
      <c r="K60" s="66">
        <v>299648193</v>
      </c>
      <c r="L60" s="65"/>
      <c r="M60" s="67">
        <v>0.02</v>
      </c>
      <c r="N60" s="65" t="s">
        <v>27</v>
      </c>
      <c r="O60" s="65" t="s">
        <v>26</v>
      </c>
      <c r="P60" s="79"/>
    </row>
    <row r="61" spans="1:16" s="7" customFormat="1" ht="24.75" customHeight="1" outlineLevel="1" x14ac:dyDescent="0.25">
      <c r="A61" s="143">
        <v>14</v>
      </c>
      <c r="B61" s="121" t="s">
        <v>2676</v>
      </c>
      <c r="C61" s="65" t="s">
        <v>31</v>
      </c>
      <c r="D61" s="63" t="s">
        <v>2691</v>
      </c>
      <c r="E61" s="144">
        <v>41852</v>
      </c>
      <c r="F61" s="144">
        <v>42004</v>
      </c>
      <c r="G61" s="159">
        <f t="shared" si="3"/>
        <v>5.0666666666666664</v>
      </c>
      <c r="H61" s="121" t="s">
        <v>2678</v>
      </c>
      <c r="I61" s="63" t="s">
        <v>1156</v>
      </c>
      <c r="J61" s="63" t="s">
        <v>188</v>
      </c>
      <c r="K61" s="66">
        <v>141554052</v>
      </c>
      <c r="L61" s="65"/>
      <c r="M61" s="67">
        <v>0.02</v>
      </c>
      <c r="N61" s="65" t="s">
        <v>27</v>
      </c>
      <c r="O61" s="65" t="s">
        <v>26</v>
      </c>
      <c r="P61" s="79"/>
    </row>
    <row r="62" spans="1:16" s="7" customFormat="1" ht="24.75" customHeight="1" outlineLevel="1" x14ac:dyDescent="0.25">
      <c r="A62" s="143">
        <v>15</v>
      </c>
      <c r="B62" s="64" t="s">
        <v>2676</v>
      </c>
      <c r="C62" s="65" t="s">
        <v>31</v>
      </c>
      <c r="D62" s="63" t="s">
        <v>2692</v>
      </c>
      <c r="E62" s="144">
        <v>41999</v>
      </c>
      <c r="F62" s="144">
        <v>42369</v>
      </c>
      <c r="G62" s="159">
        <f t="shared" si="3"/>
        <v>12.333333333333334</v>
      </c>
      <c r="H62" s="121" t="s">
        <v>2678</v>
      </c>
      <c r="I62" s="63" t="s">
        <v>1156</v>
      </c>
      <c r="J62" s="63" t="s">
        <v>188</v>
      </c>
      <c r="K62" s="66">
        <v>496105900</v>
      </c>
      <c r="L62" s="65"/>
      <c r="M62" s="67">
        <v>0.02</v>
      </c>
      <c r="N62" s="65" t="s">
        <v>27</v>
      </c>
      <c r="O62" s="65" t="s">
        <v>26</v>
      </c>
      <c r="P62" s="79"/>
    </row>
    <row r="63" spans="1:16" s="7" customFormat="1" ht="24.75" customHeight="1" outlineLevel="1" x14ac:dyDescent="0.25">
      <c r="A63" s="143">
        <v>16</v>
      </c>
      <c r="B63" s="121" t="s">
        <v>2676</v>
      </c>
      <c r="C63" s="65" t="s">
        <v>31</v>
      </c>
      <c r="D63" s="63" t="s">
        <v>2693</v>
      </c>
      <c r="E63" s="144">
        <v>40567</v>
      </c>
      <c r="F63" s="144">
        <v>40908</v>
      </c>
      <c r="G63" s="159">
        <f t="shared" si="3"/>
        <v>11.366666666666667</v>
      </c>
      <c r="H63" s="121" t="s">
        <v>2678</v>
      </c>
      <c r="I63" s="63" t="s">
        <v>1156</v>
      </c>
      <c r="J63" s="63" t="s">
        <v>188</v>
      </c>
      <c r="K63" s="66">
        <v>121482118</v>
      </c>
      <c r="L63" s="65"/>
      <c r="M63" s="67">
        <v>0.02</v>
      </c>
      <c r="N63" s="65" t="s">
        <v>27</v>
      </c>
      <c r="O63" s="65" t="s">
        <v>26</v>
      </c>
      <c r="P63" s="79"/>
    </row>
    <row r="64" spans="1:16" s="7" customFormat="1" ht="24.75" customHeight="1" outlineLevel="1" x14ac:dyDescent="0.25">
      <c r="A64" s="143">
        <v>17</v>
      </c>
      <c r="B64" s="121" t="s">
        <v>2676</v>
      </c>
      <c r="C64" s="65" t="s">
        <v>31</v>
      </c>
      <c r="D64" s="63" t="s">
        <v>2694</v>
      </c>
      <c r="E64" s="144">
        <v>40919</v>
      </c>
      <c r="F64" s="144">
        <v>41090</v>
      </c>
      <c r="G64" s="159">
        <f t="shared" si="3"/>
        <v>5.7</v>
      </c>
      <c r="H64" s="121" t="s">
        <v>2678</v>
      </c>
      <c r="I64" s="63" t="s">
        <v>1156</v>
      </c>
      <c r="J64" s="63" t="s">
        <v>188</v>
      </c>
      <c r="K64" s="66">
        <v>72734176</v>
      </c>
      <c r="L64" s="65"/>
      <c r="M64" s="67">
        <v>0.02</v>
      </c>
      <c r="N64" s="65" t="s">
        <v>27</v>
      </c>
      <c r="O64" s="65" t="s">
        <v>26</v>
      </c>
      <c r="P64" s="79"/>
    </row>
    <row r="65" spans="1:16" s="7" customFormat="1" ht="24.75" customHeight="1" outlineLevel="1" x14ac:dyDescent="0.25">
      <c r="A65" s="143">
        <v>18</v>
      </c>
      <c r="B65" s="121" t="s">
        <v>2676</v>
      </c>
      <c r="C65" s="65" t="s">
        <v>31</v>
      </c>
      <c r="D65" s="63" t="s">
        <v>2695</v>
      </c>
      <c r="E65" s="144">
        <v>41091</v>
      </c>
      <c r="F65" s="144">
        <v>41273</v>
      </c>
      <c r="G65" s="159">
        <f t="shared" si="3"/>
        <v>6.0666666666666664</v>
      </c>
      <c r="H65" s="121" t="s">
        <v>2678</v>
      </c>
      <c r="I65" s="63" t="s">
        <v>1156</v>
      </c>
      <c r="J65" s="63" t="s">
        <v>188</v>
      </c>
      <c r="K65" s="66">
        <v>72734177</v>
      </c>
      <c r="L65" s="65"/>
      <c r="M65" s="67">
        <v>0.02</v>
      </c>
      <c r="N65" s="65" t="s">
        <v>27</v>
      </c>
      <c r="O65" s="65" t="s">
        <v>26</v>
      </c>
      <c r="P65" s="79"/>
    </row>
    <row r="66" spans="1:16" s="7" customFormat="1" ht="24.75" customHeight="1" outlineLevel="1" x14ac:dyDescent="0.25">
      <c r="A66" s="143">
        <v>19</v>
      </c>
      <c r="B66" s="121" t="s">
        <v>2676</v>
      </c>
      <c r="C66" s="65" t="s">
        <v>31</v>
      </c>
      <c r="D66" s="63" t="s">
        <v>2696</v>
      </c>
      <c r="E66" s="144">
        <v>40185</v>
      </c>
      <c r="F66" s="144">
        <v>40543</v>
      </c>
      <c r="G66" s="159">
        <f t="shared" si="3"/>
        <v>11.933333333333334</v>
      </c>
      <c r="H66" s="121" t="s">
        <v>2678</v>
      </c>
      <c r="I66" s="63" t="s">
        <v>1156</v>
      </c>
      <c r="J66" s="63" t="s">
        <v>188</v>
      </c>
      <c r="K66" s="66">
        <v>101303361</v>
      </c>
      <c r="L66" s="65"/>
      <c r="M66" s="67">
        <v>0.02</v>
      </c>
      <c r="N66" s="65" t="s">
        <v>27</v>
      </c>
      <c r="O66" s="65" t="s">
        <v>26</v>
      </c>
      <c r="P66" s="79"/>
    </row>
    <row r="67" spans="1:16" s="7" customFormat="1" ht="24.75" customHeight="1" outlineLevel="1" x14ac:dyDescent="0.25">
      <c r="A67" s="143">
        <v>20</v>
      </c>
      <c r="B67" s="121" t="s">
        <v>2676</v>
      </c>
      <c r="C67" s="65" t="s">
        <v>31</v>
      </c>
      <c r="D67" s="63" t="s">
        <v>2697</v>
      </c>
      <c r="E67" s="144">
        <v>40206</v>
      </c>
      <c r="F67" s="144">
        <v>40543</v>
      </c>
      <c r="G67" s="159">
        <f t="shared" si="3"/>
        <v>11.233333333333333</v>
      </c>
      <c r="H67" s="121" t="s">
        <v>2678</v>
      </c>
      <c r="I67" s="63" t="s">
        <v>1156</v>
      </c>
      <c r="J67" s="63" t="s">
        <v>188</v>
      </c>
      <c r="K67" s="66">
        <v>180587456</v>
      </c>
      <c r="L67" s="65"/>
      <c r="M67" s="67">
        <v>0.02</v>
      </c>
      <c r="N67" s="65" t="s">
        <v>27</v>
      </c>
      <c r="O67" s="65" t="s">
        <v>26</v>
      </c>
      <c r="P67" s="79"/>
    </row>
    <row r="68" spans="1:16" s="7" customFormat="1" ht="24.75" customHeight="1" outlineLevel="1" x14ac:dyDescent="0.25">
      <c r="A68" s="143">
        <v>21</v>
      </c>
      <c r="B68" s="64" t="s">
        <v>2676</v>
      </c>
      <c r="C68" s="65" t="s">
        <v>31</v>
      </c>
      <c r="D68" s="63" t="s">
        <v>2698</v>
      </c>
      <c r="E68" s="144">
        <v>41145</v>
      </c>
      <c r="F68" s="144">
        <v>41273</v>
      </c>
      <c r="G68" s="159">
        <f t="shared" si="3"/>
        <v>4.2666666666666666</v>
      </c>
      <c r="H68" s="121" t="s">
        <v>2678</v>
      </c>
      <c r="I68" s="63" t="s">
        <v>1156</v>
      </c>
      <c r="J68" s="63" t="s">
        <v>188</v>
      </c>
      <c r="K68" s="66">
        <v>341094240</v>
      </c>
      <c r="L68" s="65"/>
      <c r="M68" s="67">
        <v>0.02</v>
      </c>
      <c r="N68" s="65" t="s">
        <v>27</v>
      </c>
      <c r="O68" s="65" t="s">
        <v>26</v>
      </c>
      <c r="P68" s="79"/>
    </row>
    <row r="69" spans="1:16" s="7" customFormat="1" ht="24.75" customHeight="1" outlineLevel="1" x14ac:dyDescent="0.25">
      <c r="A69" s="143">
        <v>22</v>
      </c>
      <c r="B69" s="64" t="s">
        <v>2676</v>
      </c>
      <c r="C69" s="65" t="s">
        <v>31</v>
      </c>
      <c r="D69" s="63" t="s">
        <v>2703</v>
      </c>
      <c r="E69" s="144">
        <v>43886</v>
      </c>
      <c r="F69" s="144">
        <v>43951</v>
      </c>
      <c r="G69" s="159">
        <f t="shared" si="3"/>
        <v>2.1666666666666665</v>
      </c>
      <c r="H69" s="121" t="s">
        <v>2678</v>
      </c>
      <c r="I69" s="120" t="s">
        <v>1156</v>
      </c>
      <c r="J69" s="120" t="s">
        <v>188</v>
      </c>
      <c r="K69" s="66">
        <v>294366844</v>
      </c>
      <c r="L69" s="65"/>
      <c r="M69" s="67">
        <v>0.02</v>
      </c>
      <c r="N69" s="65" t="s">
        <v>2634</v>
      </c>
      <c r="O69" s="65" t="s">
        <v>26</v>
      </c>
      <c r="P69" s="79"/>
    </row>
    <row r="70" spans="1:16" s="7" customFormat="1" ht="24.75" customHeight="1" outlineLevel="1" x14ac:dyDescent="0.25">
      <c r="A70" s="143">
        <v>23</v>
      </c>
      <c r="B70" s="64" t="s">
        <v>2676</v>
      </c>
      <c r="C70" s="65" t="s">
        <v>31</v>
      </c>
      <c r="D70" s="63" t="s">
        <v>2704</v>
      </c>
      <c r="E70" s="144">
        <v>43886</v>
      </c>
      <c r="F70" s="144">
        <v>43951</v>
      </c>
      <c r="G70" s="159">
        <f t="shared" si="3"/>
        <v>2.1666666666666665</v>
      </c>
      <c r="H70" s="121" t="s">
        <v>2678</v>
      </c>
      <c r="I70" s="63" t="s">
        <v>1156</v>
      </c>
      <c r="J70" s="63" t="s">
        <v>188</v>
      </c>
      <c r="K70" s="66">
        <v>292505263</v>
      </c>
      <c r="L70" s="65"/>
      <c r="M70" s="67">
        <v>0.02</v>
      </c>
      <c r="N70" s="65" t="s">
        <v>2634</v>
      </c>
      <c r="O70" s="65" t="s">
        <v>26</v>
      </c>
      <c r="P70" s="79"/>
    </row>
    <row r="71" spans="1:16" s="7" customFormat="1" ht="24.75" customHeight="1" outlineLevel="1" x14ac:dyDescent="0.25">
      <c r="A71" s="143">
        <v>24</v>
      </c>
      <c r="B71" s="64" t="s">
        <v>2676</v>
      </c>
      <c r="C71" s="65" t="s">
        <v>31</v>
      </c>
      <c r="D71" s="120" t="s">
        <v>2705</v>
      </c>
      <c r="E71" s="144">
        <v>44044</v>
      </c>
      <c r="F71" s="144">
        <v>44135</v>
      </c>
      <c r="G71" s="159">
        <f t="shared" si="3"/>
        <v>3.0333333333333332</v>
      </c>
      <c r="H71" s="64" t="s">
        <v>2678</v>
      </c>
      <c r="I71" s="63" t="s">
        <v>1156</v>
      </c>
      <c r="J71" s="63" t="s">
        <v>188</v>
      </c>
      <c r="K71" s="66">
        <v>298262117</v>
      </c>
      <c r="L71" s="65"/>
      <c r="M71" s="67">
        <v>0.02</v>
      </c>
      <c r="N71" s="65" t="s">
        <v>1151</v>
      </c>
      <c r="O71" s="65" t="s">
        <v>26</v>
      </c>
      <c r="P71" s="79"/>
    </row>
    <row r="72" spans="1:16" s="7" customFormat="1" ht="24.75" customHeight="1" outlineLevel="1" x14ac:dyDescent="0.25">
      <c r="A72" s="143">
        <v>25</v>
      </c>
      <c r="B72" s="64" t="s">
        <v>2676</v>
      </c>
      <c r="C72" s="65" t="s">
        <v>31</v>
      </c>
      <c r="D72" s="63" t="s">
        <v>2706</v>
      </c>
      <c r="E72" s="144">
        <v>43952</v>
      </c>
      <c r="F72" s="144">
        <v>44074</v>
      </c>
      <c r="G72" s="159">
        <f t="shared" si="3"/>
        <v>4.0666666666666664</v>
      </c>
      <c r="H72" s="64" t="s">
        <v>2678</v>
      </c>
      <c r="I72" s="63" t="s">
        <v>1156</v>
      </c>
      <c r="J72" s="63" t="s">
        <v>188</v>
      </c>
      <c r="K72" s="66">
        <v>398598782</v>
      </c>
      <c r="L72" s="65"/>
      <c r="M72" s="67">
        <v>0.02</v>
      </c>
      <c r="N72" s="65" t="s">
        <v>1151</v>
      </c>
      <c r="O72" s="65" t="s">
        <v>26</v>
      </c>
      <c r="P72" s="79"/>
    </row>
    <row r="73" spans="1:16" s="7" customFormat="1" ht="24.75" customHeight="1" outlineLevel="1" x14ac:dyDescent="0.25">
      <c r="A73" s="143">
        <v>26</v>
      </c>
      <c r="B73" s="64" t="s">
        <v>2676</v>
      </c>
      <c r="C73" s="65" t="s">
        <v>31</v>
      </c>
      <c r="D73" s="63" t="s">
        <v>2707</v>
      </c>
      <c r="E73" s="144">
        <v>43952</v>
      </c>
      <c r="F73" s="144">
        <v>44043</v>
      </c>
      <c r="G73" s="159">
        <f t="shared" si="3"/>
        <v>3.0333333333333332</v>
      </c>
      <c r="H73" s="64" t="s">
        <v>2678</v>
      </c>
      <c r="I73" s="63" t="s">
        <v>1156</v>
      </c>
      <c r="J73" s="63" t="s">
        <v>188</v>
      </c>
      <c r="K73" s="66">
        <v>298262117</v>
      </c>
      <c r="L73" s="65"/>
      <c r="M73" s="67">
        <v>0.02</v>
      </c>
      <c r="N73" s="65" t="s">
        <v>1151</v>
      </c>
      <c r="O73" s="65" t="s">
        <v>26</v>
      </c>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2699</v>
      </c>
      <c r="E114" s="144">
        <v>44075</v>
      </c>
      <c r="F114" s="144">
        <v>44196</v>
      </c>
      <c r="G114" s="159">
        <f>IF(AND(E114&lt;&gt;"",F114&lt;&gt;""),((F114-E114)/30),"")</f>
        <v>4.0333333333333332</v>
      </c>
      <c r="H114" s="121" t="s">
        <v>2700</v>
      </c>
      <c r="I114" s="120" t="s">
        <v>1156</v>
      </c>
      <c r="J114" s="120" t="s">
        <v>188</v>
      </c>
      <c r="K114" s="68">
        <v>417413805</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2701</v>
      </c>
      <c r="E115" s="144">
        <v>44136</v>
      </c>
      <c r="F115" s="144">
        <v>44196</v>
      </c>
      <c r="G115" s="159">
        <f t="shared" ref="G115:G116" si="4">IF(AND(E115&lt;&gt;"",F115&lt;&gt;""),((F115-E115)/30),"")</f>
        <v>2</v>
      </c>
      <c r="H115" s="121" t="s">
        <v>2700</v>
      </c>
      <c r="I115" s="120" t="s">
        <v>1156</v>
      </c>
      <c r="J115" s="120" t="s">
        <v>188</v>
      </c>
      <c r="K115" s="68">
        <v>219500971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38979</v>
      </c>
      <c r="D193" s="5"/>
      <c r="E193" s="125">
        <v>2017</v>
      </c>
      <c r="F193" s="5"/>
      <c r="G193" s="5"/>
      <c r="H193" s="146" t="s">
        <v>2702</v>
      </c>
      <c r="J193" s="5"/>
      <c r="K193" s="126">
        <v>40185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2709</v>
      </c>
      <c r="J211" s="27" t="s">
        <v>2622</v>
      </c>
      <c r="K211" s="147" t="s">
        <v>2709</v>
      </c>
      <c r="L211" s="21"/>
      <c r="M211" s="21"/>
      <c r="N211" s="21"/>
      <c r="O211" s="8"/>
    </row>
    <row r="212" spans="1:15" x14ac:dyDescent="0.25">
      <c r="A212" s="9"/>
      <c r="B212" s="27" t="s">
        <v>2619</v>
      </c>
      <c r="C212" s="146"/>
      <c r="D212" s="21"/>
      <c r="G212" s="27" t="s">
        <v>2621</v>
      </c>
      <c r="H212" s="147" t="s">
        <v>2710</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2020-12-28T15:42:38Z</cp:lastPrinted>
  <dcterms:created xsi:type="dcterms:W3CDTF">2020-10-14T21:57:42Z</dcterms:created>
  <dcterms:modified xsi:type="dcterms:W3CDTF">2020-12-28T15:51:59Z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