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<sst xmlns="http://schemas.openxmlformats.org/spreadsheetml/2006/main" count="3566" uniqueCount="2727">
  <si>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</si>
  <si>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</si>
  <si>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</si>
  <si>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</si>
  <si>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</si>
  <si>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</si>
  <si>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</si>
  <si>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</si>
  <si>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</si>
  <si>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</si>
  <si>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</si>
  <si>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</si>
  <si>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</si>
  <si>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</si>
  <si>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</si>
  <si>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</si>
  <si>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</si>
  <si>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</si>
  <si>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</si>
  <si>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</si>
  <si>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</si>
  <si>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</si>
  <si>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</si>
  <si>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</si>
  <si>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</si>
  <si>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</si>
  <si>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</si>
  <si>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</si>
  <si>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</si>
  <si>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</si>
  <si>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</si>
  <si>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</si>
  <si>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</si>
  <si>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</si>
  <si>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</si>
  <si>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</si>
  <si>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</si>
  <si>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</si>
  <si>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</si>
  <si>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</si>
  <si>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</si>
  <si>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</si>
  <si>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</si>
  <si>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</si>
  <si>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</si>
  <si>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</si>
  <si>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</si>
  <si>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</si>
  <si>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</si>
  <si>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</si>
  <si>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</si>
  <si>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</si>
  <si>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</si>
  <si>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</si>
  <si>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</si>
  <si>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</si>
  <si>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</si>
  <si>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</si>
  <si>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</si>
  <si>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</si>
  <si>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</si>
  <si>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</si>
  <si>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</si>
  <si>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</si>
  <si>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</si>
  <si>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</si>
  <si>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</si>
  <si>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</si>
  <si>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</si>
  <si>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</si>
  <si>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</si>
  <si>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</si>
  <si>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</si>
  <si>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</si>
  <si>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</si>
  <si>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</si>
  <si>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</si>
  <si>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</si>
  <si>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</si>
  <si>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</si>
  <si>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</si>
  <si>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</si>
  <si>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</si>
  <si>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</si>
  <si>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</si>
  <si>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</si>
  <si>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</si>
  <si>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</si>
  <si>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</si>
  <si>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</si>
  <si>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</si>
  <si>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</si>
  <si>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</si>
  <si>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</si>
  <si>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</si>
  <si>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</si>
  <si>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</si>
  <si>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</si>
  <si>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</si>
  <si>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</si>
  <si>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</si>
  <si>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</si>
  <si>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</si>
  <si>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</si>
  <si>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</si>
  <si>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</si>
  <si>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</si>
  <si>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</si>
  <si>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</si>
  <si>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</si>
  <si>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</si>
  <si>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</si>
  <si>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</si>
  <si>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</si>
  <si>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</si>
  <si>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</si>
  <si>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</si>
  <si>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</si>
  <si>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</si>
  <si>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</si>
  <si>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</si>
  <si>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</si>
  <si>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</si>
  <si>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</si>
  <si>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</si>
  <si>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</si>
  <si>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</si>
  <si>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</si>
  <si>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</si>
  <si>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</si>
  <si>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</si>
  <si>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</si>
  <si>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</si>
  <si>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</si>
  <si>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</si>
  <si>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</si>
  <si>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</si>
  <si>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</si>
  <si>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</si>
  <si>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</si>
  <si>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</si>
  <si>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</si>
  <si>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</si>
  <si>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</si>
  <si>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</si>
  <si>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</si>
  <si>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</si>
  <si>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</si>
  <si>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</si>
  <si>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</si>
  <si>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</si>
  <si>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</si>
  <si>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</si>
  <si>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</si>
  <si>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</si>
  <si>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</si>
  <si>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</si>
  <si>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</si>
  <si>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</si>
  <si>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</si>
  <si>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</si>
  <si>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</si>
  <si>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</si>
  <si>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</si>
  <si>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</si>
  <si>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</si>
  <si>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</si>
  <si>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</si>
  <si>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</si>
  <si>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</si>
  <si>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</si>
  <si>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</si>
  <si>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</si>
  <si>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</si>
  <si>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</si>
  <si>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</si>
  <si>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</si>
  <si>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</si>
  <si>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</si>
  <si>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</si>
  <si>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</si>
  <si>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</si>
  <si>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</si>
  <si>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</si>
  <si>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</si>
  <si>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</si>
  <si>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</si>
  <si>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</si>
  <si>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</si>
  <si>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</si>
  <si>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</si>
  <si>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</si>
  <si>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</si>
  <si>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</si>
  <si>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</si>
  <si>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</si>
  <si>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</si>
  <si>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</si>
  <si>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</si>
  <si>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</si>
  <si>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</si>
  <si>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</si>
  <si>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</si>
  <si>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</si>
  <si>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</si>
  <si>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</si>
  <si>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</si>
  <si>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</si>
  <si>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</si>
  <si>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</si>
  <si>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</si>
  <si>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</si>
  <si>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</si>
  <si>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</si>
  <si>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</si>
  <si>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</si>
  <si>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</si>
  <si>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</si>
  <si>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</si>
  <si>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</si>
  <si>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</si>
  <si>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</si>
  <si>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</si>
  <si>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</si>
  <si>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</si>
  <si>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</si>
  <si>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</si>
  <si>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</si>
  <si>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</si>
  <si>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</si>
  <si>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</si>
  <si>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</si>
  <si>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</si>
  <si>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</si>
  <si>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</si>
  <si>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</si>
  <si>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</si>
  <si>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</si>
  <si>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</si>
  <si>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</si>
  <si>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</si>
  <si>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</si>
  <si>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</si>
  <si>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</si>
  <si>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</si>
  <si>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</si>
  <si>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</si>
  <si>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</si>
  <si>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</si>
  <si>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</si>
  <si>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</si>
  <si>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</si>
  <si>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</si>
  <si>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</si>
  <si>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</si>
  <si>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</si>
  <si>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</si>
  <si>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</si>
  <si>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</si>
  <si>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</si>
  <si>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</si>
  <si>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</si>
  <si>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</si>
  <si>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</si>
  <si>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</si>
  <si>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</si>
  <si>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</si>
  <si>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</si>
  <si>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</si>
  <si>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</si>
  <si>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</si>
  <si>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</si>
  <si>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</si>
  <si>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</si>
  <si>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</si>
  <si>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</si>
  <si>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</si>
  <si>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</si>
  <si>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</si>
  <si>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</si>
  <si>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</si>
  <si>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</si>
  <si>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</si>
  <si>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</si>
  <si>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</si>
  <si>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</si>
  <si>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</si>
  <si>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</si>
  <si>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</si>
  <si>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</si>
  <si>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</si>
  <si>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</si>
  <si>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</si>
  <si>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</si>
  <si>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</si>
  <si>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</si>
  <si>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</si>
  <si>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</si>
  <si>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</si>
  <si>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</si>
  <si>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</si>
  <si>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</si>
  <si>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</si>
  <si>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</si>
  <si>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</si>
  <si>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</si>
  <si>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</si>
  <si>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</si>
  <si>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</si>
  <si>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</si>
  <si>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</si>
  <si>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</si>
  <si>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</si>
  <si>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</si>
  <si>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</si>
  <si>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</si>
  <si>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</si>
  <si>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</si>
  <si>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</si>
  <si>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</si>
  <si>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</si>
  <si>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</si>
  <si>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</si>
  <si>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</si>
  <si>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</si>
  <si>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</si>
  <si>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</si>
  <si>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</si>
  <si>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</si>
  <si>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</si>
  <si>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</si>
  <si>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</si>
  <si>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</si>
  <si>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</si>
  <si>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</si>
  <si>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</si>
  <si>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</si>
  <si>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</si>
  <si>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</si>
  <si>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</si>
  <si>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</si>
  <si>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</si>
  <si>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</si>
  <si>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</si>
  <si>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</si>
  <si>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</si>
  <si>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</si>
  <si>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</si>
  <si>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</si>
  <si>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</si>
  <si>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</si>
  <si>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</si>
  <si>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</si>
  <si>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</si>
  <si>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</si>
  <si>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</si>
  <si>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</si>
  <si>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</si>
  <si>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</si>
  <si>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</si>
  <si>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</si>
  <si>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</si>
  <si>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</si>
  <si>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</si>
  <si>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</si>
  <si>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</si>
  <si>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</si>
  <si>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</si>
  <si>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</si>
  <si>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</si>
  <si>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</si>
  <si>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</si>
  <si>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</si>
  <si>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</si>
  <si>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</si>
  <si>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</si>
  <si>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</si>
  <si>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</si>
  <si>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</si>
  <si>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</si>
  <si>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</si>
  <si>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</si>
  <si>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</si>
  <si>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</si>
  <si>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</si>
  <si>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</si>
  <si>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</si>
  <si>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</si>
  <si>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</si>
  <si>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</si>
  <si>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</si>
  <si>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</si>
  <si>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</si>
  <si>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</si>
  <si>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</si>
  <si>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</si>
  <si>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</si>
  <si>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</si>
  <si>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</si>
  <si>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</si>
  <si>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</si>
  <si>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</si>
  <si>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</si>
  <si>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</si>
  <si>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</si>
  <si>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</si>
  <si>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</si>
  <si>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</si>
  <si>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</si>
  <si>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</si>
  <si>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</si>
  <si>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</si>
  <si>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</si>
  <si>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</si>
  <si>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</si>
  <si>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</si>
  <si>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</si>
  <si>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</si>
  <si>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</si>
  <si>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</si>
  <si>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</si>
  <si>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</si>
  <si>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</si>
  <si>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</si>
  <si>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</si>
  <si>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</si>
  <si>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</si>
  <si>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</si>
  <si>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</si>
  <si>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</si>
  <si>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</si>
  <si>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</si>
  <si>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</si>
  <si>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</si>
  <si>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</si>
  <si>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</si>
  <si>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</si>
  <si>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</si>
  <si>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</si>
  <si>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</si>
  <si>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</si>
  <si>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</si>
  <si>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</si>
  <si>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</si>
  <si>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</si>
  <si>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</si>
  <si>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</si>
  <si>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</si>
  <si>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</si>
  <si>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</si>
  <si>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</si>
  <si>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</si>
  <si>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</si>
  <si>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</si>
  <si>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</si>
  <si>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</si>
  <si>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</si>
  <si>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</si>
  <si>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</si>
  <si>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</si>
  <si>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</si>
  <si>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</si>
  <si>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</si>
  <si>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</si>
  <si>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</si>
  <si>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</si>
  <si>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</si>
  <si>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</si>
  <si>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</si>
  <si>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</si>
  <si>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</si>
  <si>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</si>
  <si>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</si>
  <si>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</si>
  <si>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</si>
  <si>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</si>
  <si>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</si>
  <si>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</si>
  <si>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</si>
  <si>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</si>
  <si>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</si>
  <si>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</si>
  <si>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</si>
  <si>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</si>
  <si>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</si>
  <si>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</si>
  <si>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</si>
  <si>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</si>
  <si>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</si>
  <si>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</si>
  <si>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</si>
  <si>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</si>
  <si>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</si>
  <si>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</si>
  <si>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</si>
  <si>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</si>
  <si>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</si>
  <si>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</si>
  <si>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</si>
  <si>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</si>
  <si>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</si>
  <si>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</si>
  <si>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</si>
  <si>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</si>
  <si>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</si>
  <si>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</si>
  <si>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</si>
  <si>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</si>
  <si>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</si>
  <si>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</si>
  <si>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</si>
  <si>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</si>
  <si>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</si>
  <si>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</si>
  <si>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</si>
  <si>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</si>
  <si>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</si>
  <si>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</si>
  <si>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</si>
  <si>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</si>
  <si>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</si>
  <si>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</si>
  <si>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</si>
  <si>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</si>
  <si>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</si>
  <si>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</si>
  <si>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</si>
  <si>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</si>
  <si>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</si>
  <si>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</si>
  <si>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</si>
  <si>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</si>
  <si>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</si>
  <si>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</si>
  <si>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</si>
  <si>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</si>
  <si>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</si>
  <si>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</si>
  <si>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</si>
  <si>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</si>
  <si>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</si>
  <si>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</si>
  <si>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</si>
  <si>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</si>
  <si>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</si>
  <si>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</si>
  <si>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</si>
  <si>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</si>
  <si>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</si>
  <si>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</si>
  <si>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</si>
  <si>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</si>
  <si>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</si>
  <si>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</si>
  <si>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</si>
  <si>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</si>
  <si>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</si>
  <si>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</si>
  <si>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</si>
  <si>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</si>
  <si>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</si>
  <si>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</si>
  <si>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</si>
  <si>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</si>
  <si>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</si>
  <si>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</si>
  <si>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</si>
  <si>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</si>
  <si>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</si>
  <si>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</si>
  <si>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</si>
  <si>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</si>
  <si>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</si>
  <si>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</si>
  <si>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</si>
  <si>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</si>
  <si>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</si>
  <si>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</si>
  <si>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</si>
  <si>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</si>
  <si>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</si>
  <si>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</si>
  <si>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</si>
  <si>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</si>
  <si>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</si>
  <si>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</si>
  <si>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</si>
  <si>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</si>
  <si>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</si>
  <si>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</si>
  <si>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</si>
  <si>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</si>
  <si>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</si>
  <si>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</si>
  <si>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</si>
  <si>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</si>
  <si>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</si>
  <si>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</si>
  <si>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</si>
  <si>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</si>
  <si>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</si>
  <si>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</si>
  <si>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</si>
  <si>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</si>
  <si>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</si>
  <si>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</si>
  <si>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</si>
  <si>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</si>
  <si>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</si>
  <si>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</si>
  <si>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</si>
  <si>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</si>
  <si>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</si>
  <si>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</si>
  <si>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</si>
  <si>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</si>
  <si>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</si>
  <si>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</si>
  <si>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</si>
  <si>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</si>
  <si>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</si>
  <si>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</si>
  <si>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</si>
  <si>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</si>
  <si>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</si>
  <si>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</si>
  <si>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</si>
  <si>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</si>
  <si>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</si>
  <si>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</si>
  <si>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</si>
  <si>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</si>
  <si>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</si>
  <si>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</si>
  <si>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</si>
  <si>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</si>
  <si>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</si>
  <si>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</si>
  <si>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</si>
  <si>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</si>
  <si>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</si>
  <si>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</si>
  <si>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</si>
  <si>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</si>
  <si>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</si>
  <si>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</si>
  <si>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</si>
  <si>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</si>
  <si>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</si>
  <si>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</si>
  <si>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</si>
  <si>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</si>
  <si>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</si>
  <si>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</si>
  <si>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</si>
  <si>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</si>
  <si>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</si>
  <si>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</si>
  <si>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</si>
  <si>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</si>
  <si>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</si>
  <si>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</si>
  <si>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</si>
  <si>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</si>
  <si>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</si>
  <si>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</si>
  <si>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</si>
  <si>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</si>
  <si>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</si>
  <si>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</si>
  <si>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</si>
  <si>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</si>
  <si>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</si>
  <si>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</si>
  <si>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</si>
  <si>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</si>
  <si>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</si>
  <si>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</si>
  <si>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</si>
  <si>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</si>
  <si>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</si>
  <si>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</si>
  <si>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</si>
  <si>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</si>
  <si>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</si>
  <si>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</si>
  <si>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</si>
  <si>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</si>
  <si>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</si>
  <si>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</si>
  <si>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</si>
  <si>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</si>
  <si>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</si>
  <si>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</si>
  <si>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</si>
  <si>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</si>
  <si>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</si>
  <si>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</si>
  <si>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</si>
  <si>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</si>
  <si>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</si>
  <si>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</si>
  <si>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</si>
  <si>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</si>
  <si>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</si>
  <si>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</si>
  <si>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</si>
  <si>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</si>
  <si>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</si>
  <si>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</si>
  <si>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</si>
  <si>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</si>
  <si>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</si>
  <si>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</si>
  <si>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</si>
  <si>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</si>
  <si>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</si>
  <si>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</si>
  <si>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</si>
  <si>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</si>
  <si>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</si>
  <si>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</si>
  <si>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</si>
  <si>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</si>
  <si>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</si>
  <si>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</si>
  <si>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</si>
  <si>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</si>
  <si>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</si>
  <si>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</si>
  <si>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</si>
  <si>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</si>
  <si>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</si>
  <si>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</si>
  <si>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</si>
  <si>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</si>
  <si>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</si>
  <si>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</si>
  <si>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</si>
  <si>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</si>
  <si>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</si>
  <si>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</si>
  <si>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</si>
  <si>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</si>
  <si>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</si>
  <si>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</si>
  <si>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</si>
  <si>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</si>
  <si>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</si>
  <si>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</si>
  <si>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</si>
  <si>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</si>
  <si>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</si>
  <si>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</si>
  <si>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</si>
  <si>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</si>
  <si>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</si>
  <si>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</si>
  <si>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</si>
  <si>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</si>
  <si>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</si>
  <si>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</si>
  <si>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</si>
  <si>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</si>
  <si>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</si>
  <si>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</si>
  <si>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</si>
  <si>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</si>
  <si>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</si>
  <si>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</si>
  <si>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</si>
  <si>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</si>
  <si>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</si>
  <si>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</si>
  <si>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</si>
  <si>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</si>
  <si>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</si>
  <si>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</si>
  <si>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</si>
  <si>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</si>
  <si>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</si>
  <si>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</si>
  <si>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</si>
  <si>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</si>
  <si>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</si>
  <si>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</si>
  <si>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</si>
  <si>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</si>
  <si>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</si>
  <si>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</si>
  <si>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</si>
  <si>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</si>
  <si>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</si>
  <si>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</si>
  <si>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</si>
  <si>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</si>
  <si>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</si>
  <si>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</si>
  <si>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</si>
  <si>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</si>
  <si>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</si>
  <si>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</si>
  <si>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</si>
  <si>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</si>
  <si>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</si>
  <si>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</si>
  <si>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</si>
  <si>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</si>
  <si>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</si>
  <si>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</si>
  <si>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</si>
  <si>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</si>
  <si>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</si>
  <si>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</si>
  <si>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</si>
  <si>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</si>
  <si>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</si>
  <si>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</si>
  <si>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</si>
  <si>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</si>
  <si>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</si>
  <si>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</si>
  <si>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</si>
  <si>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</si>
  <si>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</si>
  <si>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</si>
  <si>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</si>
  <si>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</si>
  <si>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</si>
  <si>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</si>
  <si>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</si>
  <si>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</si>
  <si>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</si>
  <si>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</si>
  <si>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</si>
  <si>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</si>
  <si>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</si>
  <si>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</si>
  <si>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</si>
  <si>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</si>
  <si>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</si>
  <si>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</si>
  <si>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</si>
  <si>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</si>
  <si>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</si>
  <si>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</si>
  <si>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</si>
  <si>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</si>
  <si>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</si>
  <si>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</si>
  <si>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</si>
  <si>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</si>
  <si>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</si>
  <si>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</si>
  <si>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</si>
  <si>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</si>
  <si>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</si>
  <si>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</si>
  <si>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</si>
  <si>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</si>
  <si>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</si>
  <si>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</si>
  <si>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</si>
  <si>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</si>
  <si>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</si>
  <si>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</si>
  <si>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</si>
  <si>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</si>
  <si>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</si>
  <si>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</si>
  <si>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</si>
  <si>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</si>
  <si>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</si>
  <si>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</si>
  <si>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</si>
  <si>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</si>
  <si>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</si>
  <si>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</si>
  <si>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</si>
  <si>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</si>
  <si>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</si>
  <si>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</si>
  <si>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</si>
  <si>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</si>
  <si>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</si>
  <si>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</si>
  <si>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</si>
  <si>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</si>
  <si>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</si>
  <si>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</si>
  <si>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</si>
  <si>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</si>
  <si>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</si>
  <si>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</si>
  <si>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</si>
  <si>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</si>
  <si>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</si>
  <si>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</si>
  <si>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</si>
  <si>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</si>
  <si>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</si>
  <si>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</si>
  <si>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</si>
  <si>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</si>
  <si>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</si>
  <si>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</si>
  <si>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</si>
  <si>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</si>
  <si>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</si>
  <si>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</si>
  <si>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</si>
  <si>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</si>
  <si>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</si>
  <si>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</si>
  <si>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</si>
  <si>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</si>
  <si>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</si>
  <si>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</si>
  <si>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</si>
  <si>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</si>
  <si>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</si>
  <si>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</si>
  <si>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</si>
  <si>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</si>
  <si>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</si>
  <si>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</si>
  <si>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</si>
  <si>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</si>
  <si>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</si>
  <si>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</si>
  <si>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</si>
  <si>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</si>
  <si>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</si>
  <si>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</si>
  <si>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</si>
  <si>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</si>
  <si>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</si>
  <si>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</si>
  <si>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</si>
  <si>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</si>
  <si>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</si>
  <si>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</si>
  <si>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</si>
  <si>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</si>
  <si>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</si>
  <si>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</si>
  <si>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</si>
  <si>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</si>
  <si>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</si>
  <si>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</si>
  <si>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</si>
  <si>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</si>
  <si>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</si>
  <si>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</si>
  <si>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</si>
  <si>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</si>
  <si>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</si>
  <si>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</si>
  <si>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</si>
  <si>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</si>
  <si>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</si>
  <si>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</si>
  <si>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</si>
  <si>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</si>
  <si>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</si>
  <si>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</si>
  <si>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</si>
  <si>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</si>
  <si>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</si>
  <si>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</si>
  <si>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</si>
  <si>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</si>
  <si>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</si>
  <si>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</si>
  <si>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</si>
  <si>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</si>
  <si>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</si>
  <si>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</si>
  <si>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</si>
  <si>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</si>
  <si>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</si>
  <si>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</si>
  <si>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</si>
  <si>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</si>
  <si>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</si>
  <si>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</si>
  <si>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</si>
  <si>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</si>
  <si>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</si>
  <si>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</si>
  <si>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</si>
  <si>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</si>
  <si>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</si>
  <si>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</si>
  <si>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</si>
  <si>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</si>
  <si>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</si>
  <si>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</si>
  <si>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</si>
  <si>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</si>
  <si>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</si>
  <si>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</si>
  <si>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</si>
  <si>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</si>
  <si>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</si>
  <si>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</si>
  <si>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</si>
  <si>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</si>
  <si>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</si>
  <si>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</si>
  <si>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</si>
  <si>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</si>
  <si>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</si>
  <si>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</si>
  <si>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</si>
  <si>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</si>
  <si>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</si>
  <si>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</si>
  <si>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</si>
  <si>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</si>
  <si>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</si>
  <si>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</si>
  <si>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</si>
  <si>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</si>
  <si>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</si>
  <si>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</si>
  <si>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</si>
  <si>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</si>
  <si>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</si>
  <si>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</si>
  <si>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</si>
  <si>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</si>
  <si>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</si>
  <si>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</si>
  <si>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</si>
  <si>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</si>
  <si>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</si>
  <si>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</si>
  <si>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</si>
  <si>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</si>
  <si>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</si>
  <si>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</si>
  <si>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</si>
  <si>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</si>
  <si>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</si>
  <si>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</si>
  <si>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</si>
  <si>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</si>
  <si>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</si>
  <si>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</si>
  <si>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</si>
  <si>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</si>
  <si>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</si>
  <si>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</si>
  <si>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</si>
  <si>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</si>
  <si>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</si>
  <si>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</si>
  <si>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</si>
  <si>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</si>
  <si>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</si>
  <si>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</si>
  <si>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</si>
  <si>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</si>
  <si>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</si>
  <si>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</si>
  <si>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</si>
  <si>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</si>
  <si>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</si>
  <si>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</si>
  <si>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</si>
  <si>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</si>
  <si>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</si>
  <si>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</si>
  <si>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</si>
  <si>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</si>
  <si>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</si>
  <si>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</si>
  <si>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</si>
  <si>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</si>
  <si>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</si>
  <si>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</si>
  <si>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</si>
  <si>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</si>
  <si>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</si>
  <si>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</si>
  <si>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</si>
  <si>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</si>
  <si>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</si>
  <si>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</si>
  <si>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</si>
  <si>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</si>
  <si>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</si>
  <si>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</si>
  <si>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</si>
  <si>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</si>
  <si>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</si>
  <si>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</si>
  <si>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</si>
  <si>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</si>
  <si>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</si>
  <si>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</si>
  <si>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</si>
  <si>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</si>
  <si>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</si>
  <si>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</si>
  <si>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</si>
  <si>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</si>
  <si>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</si>
  <si>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</si>
  <si>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</si>
  <si>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</si>
  <si>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</si>
  <si>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</si>
  <si>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</si>
  <si>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</si>
  <si>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</si>
  <si>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</si>
  <si>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</si>
  <si>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</si>
  <si>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</si>
  <si>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</si>
  <si>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</si>
  <si>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</si>
  <si>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</si>
  <si>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</si>
  <si>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</si>
  <si>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</si>
  <si>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</si>
  <si>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</si>
  <si>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</si>
  <si>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</si>
  <si>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</si>
  <si>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</si>
  <si>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</si>
  <si>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</si>
  <si>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</si>
  <si>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</si>
  <si>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</si>
  <si>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</si>
  <si>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</si>
  <si>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</si>
  <si>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</si>
  <si>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</si>
  <si>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</si>
  <si>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</si>
  <si>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</si>
  <si>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</si>
  <si>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</si>
  <si>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</si>
  <si>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</si>
  <si>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</si>
  <si>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</si>
  <si>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</si>
  <si>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</si>
  <si>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</si>
  <si>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</si>
  <si>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</si>
  <si>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</si>
  <si>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</si>
  <si>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</si>
  <si>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</si>
  <si>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</si>
  <si>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</si>
  <si>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</si>
  <si>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</si>
  <si>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</si>
  <si>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</si>
  <si>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</si>
  <si>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</si>
  <si>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</si>
  <si>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</si>
  <si>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</si>
  <si>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</si>
  <si>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</si>
  <si>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</si>
  <si>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</si>
  <si>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</si>
  <si>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</si>
  <si>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</si>
  <si>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</si>
  <si>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</si>
  <si>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</si>
  <si>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</si>
  <si>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</si>
  <si>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</si>
  <si>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</si>
  <si>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</si>
  <si>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</si>
  <si>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</si>
  <si>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</si>
  <si>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</si>
  <si>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</si>
  <si>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</si>
  <si>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</si>
  <si>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</si>
  <si>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</si>
  <si>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</si>
  <si>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</si>
  <si>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</si>
  <si>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</si>
  <si>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</si>
  <si>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</si>
  <si>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</si>
  <si>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</si>
  <si>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</si>
  <si>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</si>
  <si>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</si>
  <si>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</si>
  <si>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</si>
  <si>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</si>
  <si>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</si>
  <si>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</si>
  <si>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</si>
  <si>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</si>
  <si>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</si>
  <si>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</si>
  <si>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</si>
  <si>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</si>
  <si>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</si>
  <si>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</si>
  <si>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</si>
  <si>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</si>
  <si>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</si>
  <si>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</si>
  <si>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</si>
  <si>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</si>
  <si>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</si>
  <si>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</si>
  <si>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</si>
  <si>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</si>
  <si>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</si>
  <si>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</si>
  <si>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</si>
  <si>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</si>
  <si>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</si>
  <si>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</si>
  <si>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</si>
  <si>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</si>
  <si>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</si>
  <si>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</si>
  <si>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</si>
  <si>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</si>
  <si>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</si>
  <si>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</si>
  <si>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</si>
  <si>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</si>
  <si>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</si>
  <si>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</si>
  <si>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</si>
  <si>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</si>
  <si>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</si>
  <si>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</si>
  <si>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</si>
  <si>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</si>
  <si>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</si>
  <si>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</si>
  <si>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</si>
  <si>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</si>
  <si>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</si>
  <si>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</si>
  <si>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</si>
  <si>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</si>
  <si>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</si>
  <si>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</si>
  <si>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</si>
  <si>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</si>
  <si>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</si>
  <si>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</si>
  <si>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</si>
  <si>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</si>
  <si>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</si>
  <si>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</si>
  <si>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</si>
  <si>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</si>
  <si>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</si>
  <si>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</si>
  <si>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</si>
  <si>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</si>
  <si>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</si>
  <si>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</si>
  <si>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</si>
  <si>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</si>
  <si>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</si>
  <si>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</si>
  <si>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</si>
  <si>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</si>
  <si>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</si>
  <si>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</si>
  <si>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</si>
  <si>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</si>
  <si>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</si>
  <si>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</si>
  <si>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</si>
  <si>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</si>
  <si>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</si>
  <si>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</si>
  <si>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</si>
  <si>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</si>
  <si>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</si>
  <si>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</si>
  <si>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</si>
  <si>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</si>
  <si>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</si>
  <si>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</si>
  <si>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</si>
  <si>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</si>
  <si>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</si>
  <si>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</si>
  <si>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</si>
  <si>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</si>
  <si>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</si>
  <si>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</si>
  <si>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</si>
  <si>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</si>
  <si>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</si>
  <si>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</si>
  <si>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</si>
  <si>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</si>
  <si>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</si>
  <si>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</si>
  <si>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</si>
  <si>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</si>
  <si>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</si>
  <si>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</si>
  <si>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</si>
  <si>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</si>
  <si>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</si>
  <si>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</si>
  <si>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</si>
  <si>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</si>
  <si>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</si>
  <si>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</si>
  <si>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</si>
  <si>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</si>
  <si>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</si>
  <si>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</si>
  <si>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</si>
  <si>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</si>
  <si>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</si>
  <si>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</si>
  <si>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</si>
  <si>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</si>
  <si>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</si>
  <si>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</si>
  <si>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</si>
  <si>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</si>
  <si>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</si>
  <si>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</si>
  <si>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</si>
  <si>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</si>
  <si>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</si>
  <si>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</si>
  <si>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</si>
  <si>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</si>
  <si>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</si>
  <si>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</si>
  <si>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</si>
  <si>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</si>
  <si>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</si>
  <si>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</si>
  <si>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</si>
  <si>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</si>
  <si>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</si>
  <si>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</si>
  <si>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</si>
  <si>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</si>
  <si>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</si>
  <si>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</si>
  <si>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</si>
  <si>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</si>
  <si>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</si>
  <si>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</si>
  <si>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</si>
  <si>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</si>
  <si>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</si>
  <si>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</si>
  <si>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</si>
  <si>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</si>
  <si>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</si>
  <si>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</si>
  <si>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</si>
  <si>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</si>
  <si>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</si>
  <si>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</si>
  <si>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</si>
  <si>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</si>
  <si>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</si>
  <si>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</si>
  <si>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</si>
  <si>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</si>
  <si>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</si>
  <si>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</si>
  <si>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</si>
  <si>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</si>
  <si>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</si>
  <si>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</si>
  <si>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</si>
  <si>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</si>
  <si>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</si>
  <si>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</si>
  <si>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</si>
  <si>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</si>
  <si>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</si>
  <si>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</si>
  <si>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</si>
  <si>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</si>
  <si>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</si>
  <si>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</si>
  <si>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</si>
  <si>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</si>
  <si>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</si>
  <si>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</si>
  <si>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</si>
  <si>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</si>
  <si>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</si>
  <si>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</si>
  <si>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</si>
  <si>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</si>
  <si>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</si>
  <si>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</si>
  <si>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</si>
  <si>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</si>
  <si>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</si>
  <si>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</si>
  <si>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</si>
  <si>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</si>
  <si>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</si>
  <si>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</si>
  <si>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</si>
  <si>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</si>
  <si>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</si>
  <si>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</si>
  <si>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</si>
  <si>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</si>
  <si>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</si>
  <si>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</si>
  <si>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</si>
  <si>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</si>
  <si>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</si>
  <si>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</si>
  <si>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</si>
  <si>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</si>
  <si>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</si>
  <si>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</si>
  <si>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</si>
  <si>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</si>
  <si>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</si>
  <si>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</si>
  <si>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</si>
  <si>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</si>
  <si>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</si>
  <si>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</si>
  <si>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</si>
  <si>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</si>
  <si>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</si>
  <si>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</si>
  <si>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</si>
  <si>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</si>
  <si>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</si>
  <si>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</si>
  <si>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</si>
  <si>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</si>
  <si>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</si>
  <si>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</si>
  <si>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</si>
  <si>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</si>
  <si>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</si>
  <si>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</si>
  <si>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</si>
  <si>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</si>
  <si>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</si>
  <si>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</si>
  <si>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</si>
  <si>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</si>
  <si>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</si>
  <si>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</si>
  <si>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</si>
  <si>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</si>
  <si>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</si>
  <si>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</si>
  <si>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</si>
  <si>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</si>
  <si>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</si>
  <si>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</si>
  <si>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</si>
  <si>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</si>
  <si>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</si>
  <si>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</si>
  <si>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</si>
  <si>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</si>
  <si>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</si>
  <si>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</si>
  <si>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</si>
  <si>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</si>
  <si>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</si>
  <si>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</si>
  <si>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</si>
  <si>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</si>
  <si>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</si>
  <si>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</si>
  <si>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</si>
  <si>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</si>
  <si>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</si>
  <si>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</si>
  <si>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</si>
  <si>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</si>
  <si>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</si>
  <si>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</si>
  <si>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</si>
  <si>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</si>
  <si>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</si>
  <si>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</si>
  <si>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</si>
  <si>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</si>
  <si>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</si>
  <si>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</si>
  <si>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</si>
  <si>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</si>
  <si>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</si>
  <si>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</si>
  <si>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</si>
  <si>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</si>
  <si>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</si>
  <si>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</si>
  <si>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</si>
  <si>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</si>
  <si>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</si>
  <si>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</si>
  <si>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</si>
  <si>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</si>
  <si>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</si>
  <si>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</si>
  <si>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</si>
  <si>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</si>
  <si>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</si>
  <si>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</si>
  <si>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</si>
  <si>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</si>
  <si>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</si>
  <si>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</si>
  <si>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</si>
  <si>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</si>
  <si>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</si>
  <si>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</si>
  <si>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</si>
  <si>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</si>
  <si>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</si>
  <si>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</si>
  <si>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</si>
  <si>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</si>
  <si>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</si>
  <si>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</si>
  <si>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</si>
  <si>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</si>
  <si>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</si>
  <si>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</si>
  <si>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</si>
  <si>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</si>
  <si>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</si>
  <si>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</si>
  <si>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</si>
  <si>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</si>
  <si>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</si>
  <si>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</si>
  <si>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</si>
  <si>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</si>
  <si>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</si>
  <si>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</si>
  <si>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</si>
  <si>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</si>
  <si>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</si>
  <si>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</si>
  <si>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</si>
  <si>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</si>
  <si>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</si>
  <si>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</si>
  <si>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</si>
  <si>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</si>
  <si>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</si>
  <si>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</si>
  <si>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</si>
  <si>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</si>
  <si>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</si>
  <si>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</si>
  <si>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</si>
  <si>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</si>
  <si>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</si>
  <si>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</si>
  <si>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</si>
  <si>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</si>
  <si>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</si>
  <si>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</si>
  <si>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</si>
  <si>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</si>
  <si>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</si>
  <si>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</si>
  <si>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</si>
  <si>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</si>
  <si>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</si>
  <si>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</si>
  <si>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</si>
  <si>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</si>
  <si>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</si>
  <si>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</si>
  <si>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</si>
  <si>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</si>
  <si>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</si>
  <si>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</si>
  <si>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</si>
  <si>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</si>
  <si>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</si>
  <si>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</si>
  <si>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</si>
  <si>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</si>
  <si>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</si>
  <si>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</si>
  <si>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</si>
  <si>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</si>
  <si>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</si>
  <si>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</si>
  <si>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</si>
  <si>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</si>
  <si>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</si>
  <si>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</si>
  <si>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</si>
  <si>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</si>
  <si>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</si>
  <si>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</si>
  <si>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</si>
  <si>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</si>
  <si>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</si>
  <si>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</si>
  <si>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</si>
  <si>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</si>
  <si>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</si>
  <si>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</si>
  <si>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</si>
  <si>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</si>
  <si>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</si>
  <si>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</si>
  <si>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</si>
  <si>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</si>
  <si>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</si>
  <si>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</si>
  <si>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</si>
  <si>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</si>
  <si>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</si>
  <si>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</si>
  <si>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</si>
  <si>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</si>
  <si>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</si>
  <si>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</si>
  <si>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</si>
  <si>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</si>
  <si>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</si>
  <si>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</si>
  <si>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</si>
  <si>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</si>
  <si>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</si>
  <si>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</si>
  <si>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</si>
  <si>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</si>
  <si>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</si>
  <si>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</si>
  <si>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</si>
  <si>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</si>
  <si>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</si>
  <si>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</si>
  <si>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</si>
  <si>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</si>
  <si>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</si>
  <si>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</si>
  <si>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</si>
  <si>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</si>
  <si>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</si>
  <si>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</si>
  <si>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</si>
  <si>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</si>
  <si>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</si>
  <si>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</si>
  <si>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</si>
  <si>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</si>
  <si>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</si>
  <si>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</si>
  <si>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</si>
  <si>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</si>
  <si>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</si>
  <si>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</si>
  <si>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</si>
  <si>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</si>
  <si>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</si>
  <si>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</si>
  <si>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</si>
  <si>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</si>
  <si>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</si>
  <si>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</si>
  <si>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</si>
  <si>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</si>
  <si>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</si>
  <si>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</si>
  <si>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</si>
  <si>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</si>
  <si>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</si>
  <si>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</si>
  <si>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</si>
  <si>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</si>
  <si>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</si>
  <si>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</si>
  <si>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</si>
  <si>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</si>
  <si>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</si>
  <si>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</si>
  <si>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</si>
  <si>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</si>
  <si>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</si>
  <si>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</si>
  <si>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</si>
  <si>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</si>
  <si>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</si>
  <si>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</si>
  <si>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</si>
  <si>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</si>
  <si>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</si>
  <si>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</si>
  <si>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</si>
  <si>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</si>
  <si>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</si>
  <si>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</si>
  <si>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</si>
  <si>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</si>
  <si>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</si>
  <si>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</si>
  <si>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</si>
  <si>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</si>
  <si>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</si>
  <si>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</si>
  <si>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</si>
  <si>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</si>
  <si>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</si>
  <si>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</si>
  <si>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</si>
  <si>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</si>
  <si>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</si>
  <si>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</si>
  <si>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</si>
  <si>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</si>
  <si>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</si>
  <si>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</si>
  <si>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</si>
  <si>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</si>
  <si>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</si>
  <si>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</si>
  <si>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</si>
  <si>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</si>
  <si>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</si>
  <si>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</si>
  <si>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</si>
  <si>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</si>
  <si>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</si>
  <si>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</si>
  <si>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</si>
  <si>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</si>
  <si>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</si>
  <si>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</si>
  <si>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</si>
  <si>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</si>
  <si>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</si>
  <si>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</si>
  <si>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</si>
  <si>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</si>
  <si>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</si>
  <si>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</si>
  <si>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</si>
  <si>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</si>
  <si>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</si>
  <si>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</si>
  <si>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</si>
  <si>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</si>
  <si>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</si>
  <si>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</si>
  <si>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</si>
  <si>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</si>
  <si>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</si>
  <si>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</si>
  <si>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</si>
  <si>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</si>
  <si>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</si>
  <si>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</si>
  <si>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</si>
  <si>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</si>
  <si>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</si>
  <si>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</si>
  <si>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</si>
  <si>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</si>
  <si>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</si>
  <si>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</si>
  <si>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</si>
  <si>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</si>
  <si>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</si>
  <si>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</si>
  <si>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</si>
  <si>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</si>
  <si>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</si>
  <si>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</si>
  <si>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</si>
  <si>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</si>
  <si>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</si>
  <si>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</si>
  <si>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</si>
  <si>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</si>
  <si>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</si>
  <si>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</si>
  <si>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</si>
  <si>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</si>
  <si>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</si>
  <si>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</si>
  <si>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</si>
  <si>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</si>
  <si>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</si>
  <si>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</si>
  <si>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</si>
  <si>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</si>
  <si>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</si>
  <si>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</si>
  <si>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</si>
  <si>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</si>
  <si>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</si>
  <si>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</si>
  <si>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</si>
  <si>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</si>
  <si>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</si>
  <si>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</si>
  <si>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</si>
  <si>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</si>
  <si>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</si>
  <si>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</si>
  <si>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</si>
  <si>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</si>
  <si>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</si>
  <si>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</si>
  <si>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</si>
  <si>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</si>
  <si>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</si>
  <si>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</si>
  <si>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</si>
  <si>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</si>
  <si>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</si>
  <si>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</si>
  <si>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</si>
  <si>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</si>
  <si>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</si>
  <si>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</si>
  <si>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</si>
  <si>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</si>
  <si>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</si>
  <si>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</si>
  <si>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</si>
  <si>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</si>
  <si>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</si>
  <si>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</si>
  <si>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</si>
  <si>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</si>
  <si>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</si>
  <si>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</si>
  <si>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</si>
  <si>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</si>
  <si>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</si>
  <si>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</si>
  <si>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</si>
  <si>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</si>
  <si>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</si>
  <si>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</si>
  <si>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</si>
  <si>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</si>
  <si>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</si>
  <si>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</si>
  <si>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</si>
  <si>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</si>
  <si>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</si>
  <si>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</si>
  <si>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</si>
  <si>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</si>
  <si>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</si>
  <si>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</si>
  <si>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</si>
  <si>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</si>
  <si>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</si>
  <si>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</si>
  <si>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</si>
  <si>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</si>
  <si>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</si>
  <si>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</si>
  <si>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</si>
  <si>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</si>
  <si>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</si>
  <si>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</si>
  <si>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</si>
  <si>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</si>
  <si>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</si>
  <si>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</si>
  <si>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</si>
  <si>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</si>
  <si>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</si>
  <si>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</si>
  <si>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</si>
  <si>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</si>
  <si>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</si>
  <si>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</si>
  <si>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</si>
  <si>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</si>
  <si>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</si>
  <si>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</si>
  <si>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</si>
  <si>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</si>
  <si>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</si>
  <si>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</si>
  <si>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</si>
  <si>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</si>
  <si>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</si>
  <si>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</si>
  <si>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</si>
  <si>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</si>
  <si>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</si>
  <si>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</si>
  <si>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</si>
  <si>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</si>
  <si>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</si>
  <si>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</si>
  <si>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</si>
  <si>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</si>
  <si>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</si>
  <si>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</si>
  <si>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</si>
  <si>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</si>
  <si>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</si>
  <si>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</si>
  <si>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</si>
  <si>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</si>
  <si>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</si>
  <si>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</si>
  <si>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</si>
  <si>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</si>
  <si>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</si>
  <si>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</si>
  <si>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</si>
  <si>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</si>
  <si>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</si>
  <si>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</si>
  <si>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</si>
  <si>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</si>
  <si>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</si>
  <si>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</si>
  <si>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</si>
  <si>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</si>
  <si>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</si>
  <si>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</si>
  <si>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</si>
  <si>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</si>
  <si>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</si>
  <si>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</si>
  <si>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</si>
  <si>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</si>
  <si>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</si>
  <si>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</si>
  <si>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</si>
  <si>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</si>
  <si>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</si>
  <si>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</si>
  <si>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</si>
  <si>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</si>
  <si>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</si>
  <si>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</si>
  <si>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</si>
  <si>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</si>
  <si>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</si>
  <si>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</si>
  <si>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</si>
  <si>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</si>
  <si>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</si>
  <si>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</si>
  <si>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</si>
  <si>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</si>
  <si>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</si>
  <si>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</si>
  <si>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</si>
  <si>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</si>
  <si>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</si>
  <si>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</si>
  <si>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</si>
  <si>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</si>
  <si>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</si>
  <si>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</si>
  <si>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</si>
  <si>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</si>
  <si>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</si>
  <si>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</si>
  <si>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</si>
  <si>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</si>
  <si>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</si>
  <si>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</si>
  <si>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</si>
  <si>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</si>
  <si>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</si>
  <si>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</si>
  <si>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</si>
  <si>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</si>
  <si>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</si>
  <si>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</si>
  <si>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</si>
  <si>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</si>
  <si>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</si>
  <si>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</si>
  <si>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</si>
  <si>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</si>
  <si>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</si>
  <si>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</si>
  <si>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</si>
  <si>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</si>
  <si>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</si>
  <si>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</si>
  <si>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</si>
  <si>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</si>
  <si>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</si>
  <si>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</si>
  <si>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</si>
  <si>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</si>
  <si>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</si>
  <si>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</si>
  <si>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</si>
  <si>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</si>
  <si>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</si>
  <si>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</si>
  <si>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</si>
  <si>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</si>
  <si>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</si>
  <si>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</si>
  <si>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</si>
  <si>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</si>
  <si>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</si>
  <si>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</si>
  <si>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</si>
  <si>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</si>
  <si>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</si>
  <si>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</si>
  <si>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</si>
  <si>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</si>
  <si>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</si>
  <si>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</si>
  <si>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</si>
  <si>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</si>
  <si>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</si>
  <si>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</si>
  <si>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</si>
  <si>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</si>
  <si>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</si>
  <si>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</si>
  <si>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</si>
  <si>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</si>
  <si>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</si>
  <si>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</si>
  <si>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</si>
  <si>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</si>
  <si>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</si>
  <si>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</si>
  <si>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</si>
  <si>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</si>
  <si>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</si>
  <si>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</si>
  <si>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</si>
  <si>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</si>
  <si>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</si>
  <si>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</si>
  <si>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</si>
  <si>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</si>
  <si>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</si>
  <si>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</si>
  <si>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</si>
  <si>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</si>
  <si>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</si>
  <si>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</si>
  <si>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</si>
  <si>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</si>
  <si>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</si>
  <si>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</si>
  <si>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</si>
  <si>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</si>
  <si>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</si>
  <si>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</si>
  <si>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</si>
  <si>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</si>
  <si>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</si>
  <si>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</si>
  <si>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</si>
  <si>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</si>
  <si>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</si>
  <si>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</si>
  <si>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</si>
  <si>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</si>
  <si>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</si>
  <si>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</si>
  <si>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</si>
  <si>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</si>
  <si>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</si>
  <si>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</si>
  <si>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</si>
  <si>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</si>
  <si>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</si>
  <si>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</si>
  <si>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</si>
  <si>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</si>
  <si>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</si>
  <si>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</si>
  <si>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</si>
  <si>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</si>
  <si>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</si>
  <si>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</si>
  <si>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</si>
  <si>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</si>
  <si>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</si>
  <si>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</si>
  <si>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</si>
  <si>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</si>
  <si>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</si>
  <si>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</si>
  <si>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</si>
  <si>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</si>
  <si>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</si>
  <si>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</si>
  <si>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</si>
  <si>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</si>
  <si>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</si>
  <si>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</si>
  <si>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</si>
  <si>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</si>
  <si>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</si>
  <si>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</si>
  <si>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</si>
  <si>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</si>
  <si>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</si>
  <si>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</si>
  <si>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</si>
  <si>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</si>
  <si>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</si>
  <si>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</si>
  <si>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</si>
  <si>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</si>
  <si>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</si>
  <si>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</si>
  <si>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</si>
  <si>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</si>
  <si>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</si>
  <si>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</si>
  <si>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</si>
  <si>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</si>
  <si>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</si>
  <si>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</si>
  <si>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</si>
  <si>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</si>
  <si>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</si>
  <si>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</si>
  <si>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</si>
  <si>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</si>
  <si>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</si>
  <si>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</si>
  <si>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</si>
  <si>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</si>
  <si>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</si>
  <si>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</si>
  <si>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</si>
  <si>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</si>
  <si>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</si>
  <si>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</si>
  <si>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</si>
  <si>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</si>
  <si>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</si>
  <si>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</si>
  <si>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</si>
  <si>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</si>
  <si>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</si>
  <si>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</si>
  <si>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</si>
  <si>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</si>
  <si>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</si>
  <si>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</si>
  <si>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</si>
  <si>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</si>
  <si>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</si>
  <si>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</si>
  <si>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</si>
  <si>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</si>
  <si>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</si>
  <si>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</si>
  <si>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</si>
  <si>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</si>
  <si>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</si>
  <si>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</si>
  <si>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</si>
  <si>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</si>
  <si>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</si>
  <si>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</si>
  <si>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</si>
  <si>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</si>
  <si>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</si>
  <si>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</si>
  <si>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</si>
  <si>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</si>
  <si>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</si>
  <si>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</si>
  <si>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</si>
  <si>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</si>
  <si>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</si>
  <si>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</si>
  <si>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</si>
  <si>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</si>
  <si>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</si>
  <si>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</si>
  <si>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</si>
  <si>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</si>
  <si>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</si>
  <si>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</si>
  <si>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</si>
  <si>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</si>
  <si>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</si>
  <si>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</si>
  <si>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</si>
  <si>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</si>
  <si>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</si>
  <si>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</si>
  <si>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</si>
  <si>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</si>
  <si>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</si>
  <si>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</si>
  <si>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</si>
  <si>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</si>
  <si>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</si>
  <si>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</si>
  <si>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</si>
  <si>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</si>
  <si>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</si>
  <si>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</si>
  <si>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</si>
  <si>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</si>
  <si>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</si>
  <si>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</si>
  <si>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</si>
  <si>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</si>
  <si>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</si>
  <si>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</si>
  <si>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</si>
  <si>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</si>
  <si>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</si>
  <si>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</si>
  <si>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</si>
  <si>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</si>
  <si>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</si>
  <si>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</si>
  <si>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</si>
  <si>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</si>
  <si>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</si>
  <si>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</si>
  <si>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</si>
  <si>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</si>
  <si>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</si>
  <si>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</si>
  <si>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</si>
  <si>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</si>
  <si>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</si>
  <si>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</si>
  <si>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</si>
  <si>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</si>
  <si>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</si>
  <si>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</si>
  <si>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</si>
  <si>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</si>
  <si>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</si>
  <si>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</si>
  <si>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</si>
  <si>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</si>
  <si>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</si>
  <si>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</si>
  <si>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</si>
  <si>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</si>
  <si>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</si>
  <si>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</si>
  <si>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</si>
  <si>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</si>
  <si>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</si>
  <si>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</si>
  <si>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</si>
  <si>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</si>
  <si>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</si>
  <si>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</si>
  <si>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</si>
  <si>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</si>
  <si>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</si>
  <si>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</si>
  <si>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</si>
  <si>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</si>
  <si>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</si>
  <si>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</si>
  <si>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</si>
  <si>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</si>
  <si>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</si>
  <si>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</si>
  <si>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</si>
  <si>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</si>
  <si>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</si>
  <si>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</si>
  <si>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</si>
  <si>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</si>
  <si>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</si>
  <si>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</si>
  <si>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</si>
  <si>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</si>
  <si>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</si>
  <si>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</si>
  <si>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</si>
  <si>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</si>
  <si>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</si>
  <si>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</si>
  <si>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</si>
  <si>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</si>
  <si>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</si>
  <si>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</si>
  <si>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</si>
  <si>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</si>
  <si>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</si>
  <si>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</si>
  <si>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</si>
  <si>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</si>
  <si>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</si>
  <si>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</si>
  <si>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</si>
  <si>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</si>
  <si>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</si>
  <si>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</si>
  <si>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</si>
  <si>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</si>
  <si>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</si>
  <si>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</si>
  <si>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</si>
  <si>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</si>
  <si>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</si>
  <si>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</si>
  <si>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</si>
  <si>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</si>
  <si>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</si>
  <si>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</si>
  <si>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</si>
  <si>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</si>
  <si>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</si>
  <si>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</si>
  <si>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</si>
  <si>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</si>
  <si>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</si>
  <si>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</si>
  <si>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</si>
  <si>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</si>
  <si>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</si>
  <si>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</si>
  <si>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</si>
  <si>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</si>
  <si>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</si>
  <si>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</si>
  <si>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</si>
  <si>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</si>
  <si>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</si>
  <si>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</si>
  <si>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</si>
  <si>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</si>
  <si>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</si>
  <si>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</si>
  <si>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</si>
  <si>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</si>
  <si>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</si>
  <si>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</si>
  <si>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</si>
  <si>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</si>
  <si>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</si>
  <si>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</si>
  <si>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</si>
  <si>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</si>
  <si>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</si>
  <si>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</si>
  <si>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</si>
  <si>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</si>
  <si>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</si>
  <si>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</si>
  <si>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</si>
  <si>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</si>
  <si>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</si>
  <si>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</si>
  <si>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</si>
  <si>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</si>
  <si>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</si>
  <si>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</si>
  <si>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</si>
  <si>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</si>
  <si>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</si>
  <si>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</si>
  <si>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</si>
  <si>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</si>
  <si>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</si>
  <si>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</si>
  <si>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</si>
  <si>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</si>
  <si>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</si>
  <si>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</si>
  <si>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</si>
  <si>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</si>
  <si>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</si>
  <si>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</si>
  <si>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</si>
  <si>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</si>
  <si>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</si>
  <si>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</si>
  <si>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</si>
  <si>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</si>
  <si>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</si>
  <si>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</si>
  <si>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</si>
  <si>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</si>
  <si>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</si>
  <si>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</si>
  <si>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</si>
  <si>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</si>
  <si>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</si>
  <si>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</si>
  <si>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</si>
  <si>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</si>
  <si>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</si>
  <si>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</si>
  <si>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</si>
  <si>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</si>
  <si>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</si>
  <si>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</si>
  <si>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</si>
  <si>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</si>
  <si>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</si>
  <si>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</si>
  <si>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</si>
  <si>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</si>
  <si>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</si>
  <si>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</si>
  <si>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</si>
  <si>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</si>
  <si>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</si>
  <si>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</si>
  <si>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</si>
  <si>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</si>
  <si>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</si>
  <si>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</si>
  <si>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</si>
  <si>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</si>
  <si>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</si>
  <si>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</si>
  <si>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</si>
  <si>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</si>
  <si>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</si>
  <si>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</si>
  <si>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</si>
  <si>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</si>
  <si>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</si>
  <si>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</si>
  <si>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</si>
  <si>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</si>
  <si>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</si>
  <si>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</si>
  <si>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</si>
  <si>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</si>
  <si>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</si>
  <si>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</si>
  <si>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</si>
  <si>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</si>
  <si>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</si>
  <si>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</si>
  <si>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</si>
  <si>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</si>
  <si>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</si>
  <si>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</si>
  <si>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</si>
  <si>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</si>
  <si>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</si>
  <si>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</si>
  <si>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</si>
  <si>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</si>
  <si>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</si>
  <si>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</si>
  <si>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</si>
  <si>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</si>
  <si>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</si>
  <si>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</si>
  <si>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</si>
  <si>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</si>
  <si>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</si>
  <si>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</si>
  <si>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</si>
  <si>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</si>
  <si>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</si>
  <si>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</si>
  <si>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</si>
  <si>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</si>
  <si>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</si>
  <si>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</si>
  <si>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</si>
  <si>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</si>
  <si>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</si>
  <si>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</si>
  <si>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</si>
  <si>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</si>
  <si>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</si>
  <si>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</si>
  <si>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</si>
  <si>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</si>
  <si>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</si>
  <si>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</si>
  <si>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</si>
  <si>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</si>
  <si>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</si>
  <si>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</si>
  <si>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</si>
  <si>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</si>
  <si>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</si>
  <si>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</si>
  <si>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</si>
  <si>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</si>
  <si>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</si>
  <si>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</si>
  <si>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</si>
  <si>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</si>
  <si>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</si>
  <si>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</si>
  <si>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</si>
  <si>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</si>
  <si>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</si>
  <si>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</si>
  <si>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</si>
  <si>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</si>
  <si>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</si>
  <si>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</si>
  <si>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</si>
  <si>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</si>
  <si>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</si>
  <si>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</si>
  <si>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</si>
  <si>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</si>
  <si>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</si>
  <si>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</si>
  <si>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</si>
  <si>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</si>
  <si>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</si>
  <si>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</si>
  <si>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</si>
  <si>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</si>
  <si>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</si>
  <si>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</si>
  <si>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</si>
  <si>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</si>
  <si>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</si>
  <si>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</si>
  <si>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</si>
  <si>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</si>
  <si>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</si>
  <si>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</si>
  <si>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</si>
  <si>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</si>
  <si>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</si>
  <si>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</si>
  <si>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</si>
  <si>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</si>
  <si>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</si>
  <si>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</si>
  <si>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</si>
  <si>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</si>
  <si>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</si>
  <si>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</si>
  <si>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</si>
  <si>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</si>
  <si>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</si>
  <si>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</si>
  <si>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</si>
  <si>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</si>
  <si>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</si>
  <si>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</si>
  <si>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</si>
  <si>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</si>
  <si>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</si>
  <si>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</si>
  <si>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</si>
  <si>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</si>
  <si>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</si>
  <si>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</si>
  <si>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</si>
  <si>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</si>
  <si>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</si>
  <si>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</si>
  <si>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</si>
  <si>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</si>
  <si>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</si>
  <si>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</si>
  <si>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</si>
  <si>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</si>
  <si>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</si>
  <si>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</si>
  <si>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</si>
  <si>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</si>
  <si>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</si>
  <si>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</si>
  <si>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</si>
  <si>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</si>
  <si>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</si>
  <si>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</si>
  <si>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</si>
  <si>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</si>
  <si>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</si>
  <si>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</si>
  <si>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</si>
  <si>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</si>
  <si>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</si>
  <si>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</si>
  <si>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</si>
  <si>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</si>
  <si>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</si>
  <si>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</si>
  <si>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</si>
  <si>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</si>
  <si>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</si>
  <si>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</si>
  <si>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</si>
  <si>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</si>
  <si>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</si>
  <si>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</si>
  <si>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</si>
  <si>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</si>
  <si>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</si>
  <si>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</si>
  <si>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</si>
  <si>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</si>
  <si>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</si>
  <si>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</si>
  <si>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</si>
  <si>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</si>
  <si>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</si>
  <si>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</si>
  <si>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</si>
  <si>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</si>
  <si>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</si>
  <si>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</si>
  <si>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</si>
  <si>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</si>
  <si>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</si>
  <si>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</si>
  <si>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</si>
  <si>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</si>
  <si>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</si>
  <si>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</si>
  <si>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</si>
  <si>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</si>
  <si>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</si>
  <si>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</si>
  <si>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</si>
  <si>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</si>
  <si>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</si>
  <si>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</si>
  <si>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</si>
  <si>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</si>
  <si>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</si>
  <si>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</si>
  <si>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</si>
  <si>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</si>
  <si>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</si>
  <si>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</si>
  <si>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</si>
  <si>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</si>
  <si>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</si>
  <si>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</si>
  <si>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</si>
  <si>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</si>
  <si>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</si>
  <si>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</si>
  <si>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</si>
  <si>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</si>
  <si>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</si>
  <si>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</si>
  <si>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</si>
  <si>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</si>
  <si>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</si>
  <si>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</si>
  <si>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</si>
  <si>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</si>
  <si>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</si>
  <si>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</si>
  <si>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</si>
  <si>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</si>
  <si>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</si>
  <si>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</si>
  <si>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</si>
  <si>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</si>
  <si>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</si>
  <si>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</si>
  <si>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</si>
  <si>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</si>
  <si>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</si>
  <si>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</si>
  <si>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</si>
  <si>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</si>
  <si>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</si>
  <si>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</si>
  <si>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</si>
  <si>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</si>
  <si>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</si>
  <si>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</si>
  <si>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</si>
  <si>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</si>
  <si>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</si>
  <si>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</si>
  <si>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</si>
  <si>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</si>
  <si>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</si>
  <si>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</si>
  <si>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</si>
  <si>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</si>
  <si>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</si>
  <si>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</si>
  <si>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PRESTAR LOS SERVICIOS DE EDUCACION INICIAL EN EL MARCO DE LA ATENCION INTEGRAL EN DESARROLLO INFANTIL EN MEDIO FAMILIAR -DMIF-, DE CONFORMIDAD CON EL MANUAL OPERATIVO DE LA MODALIDAD FAMILIAR, EL LINEAMIENTO TECNICO PARA LA ATENCION A LA PRIMERA INFANCIA Y LAS DIRECTRICES ESTABLECIDAS POR EL ICBF, EN ARMONIA CON LA POLITICA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</si>
  <si>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021-13-20000025.0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</si>
</sst>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32"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243"/>
      <c r="I20" s="149" t="s">
        <v>208</v>
      </c>
      <c r="J20" s="150" t="s">
        <v>240</v>
      </c>
      <c r="K20" s="151">
        <v>2571050293</v>
      </c>
      <c r="L20" s="152"/>
      <c r="M20" s="152">
        <v>44561</v>
      </c>
      <c r="N20" s="135">
        <f>+(M20-L20)/30</f>
        <v>1485.3666666666666</v>
      </c>
      <c r="O20" s="138"/>
      <c r="U20" s="134"/>
      <c r="V20" s="105">
        <f ca="1">NOW()</f>
        <v>44192.708885416665</v>
      </c>
      <c r="W20" s="105">
        <f ca="1">NOW()</f>
        <v>44192.708885416665</v>
      </c>
    </row>
    <row r="21" spans="1:23" ht="30" customHeight="1" outlineLevel="1" x14ac:dyDescent="0.25">
      <c r="A21" s="9"/>
      <c r="B21" s="71"/>
      <c r="C21" s="5"/>
      <c r="D21" s="5"/>
      <c r="E21" s="5"/>
      <c r="F21" s="5"/>
      <c r="G21" s="5"/>
      <c r="H21" s="70"/>
      <c r="I21" s="149" t="s">
        <v>208</v>
      </c>
      <c r="J21" s="150" t="s">
        <v>240</v>
      </c>
      <c r="K21" s="151"/>
      <c r="L21" s="152"/>
      <c r="M21" s="152"/>
      <c r="N21" s="135">
        <f t="shared" ref="N21:N35" si="0">+(M21-L21)/30</f>
        <v>0</v>
      </c>
      <c r="O21" s="139"/>
    </row>
    <row r="22" spans="1:23" ht="30" customHeight="1" outlineLevel="1" x14ac:dyDescent="0.25">
      <c r="A22" s="9"/>
      <c r="B22" s="71"/>
      <c r="C22" s="5"/>
      <c r="D22" s="5"/>
      <c r="E22" s="5"/>
      <c r="F22" s="5"/>
      <c r="G22" s="5"/>
      <c r="H22" s="70"/>
      <c r="I22" s="149" t="s">
        <v>208</v>
      </c>
      <c r="J22" s="150" t="s">
        <v>211</v>
      </c>
      <c r="K22" s="151"/>
      <c r="L22" s="152"/>
      <c r="M22" s="152"/>
      <c r="N22" s="136">
        <f t="shared" ref="N22:N33" si="1">+(M22-L22)/30</f>
        <v>0</v>
      </c>
      <c r="O22" s="139"/>
    </row>
    <row r="23" spans="1:23" ht="30" customHeight="1" outlineLevel="1" x14ac:dyDescent="0.25">
      <c r="A23" s="9"/>
      <c r="B23" s="101"/>
      <c r="C23" s="21"/>
      <c r="D23" s="21"/>
      <c r="E23" s="21"/>
      <c r="F23" s="5"/>
      <c r="G23" s="5"/>
      <c r="H23" s="70"/>
      <c r="I23" s="149" t="s">
        <v>208</v>
      </c>
      <c r="J23" s="150" t="s">
        <v>211</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208</v>
      </c>
      <c r="J24" s="150" t="s">
        <v>211</v>
      </c>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AMBIENTAL Y COMUNITARIO COLOMBIANO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2676</v>
      </c>
      <c r="D48" s="110">
        <v>7001052018</v>
      </c>
      <c r="E48" s="145">
        <v>43130</v>
      </c>
      <c r="F48" s="145">
        <v>43312</v>
      </c>
      <c r="G48" s="160">
        <f>IF(AND(E48&lt;&gt;"",F48&lt;&gt;""),((F48-E48)/30),"")</f>
        <v>6.0666666666666664</v>
      </c>
      <c r="H48" s="122" t="s">
        <v>2679</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2676</v>
      </c>
      <c r="D49" s="110">
        <v>7001492018</v>
      </c>
      <c r="E49" s="145">
        <v>43308</v>
      </c>
      <c r="F49" s="145">
        <v>43404</v>
      </c>
      <c r="G49" s="160">
        <f t="shared" ref="G49:G50" si="2">IF(AND(E49&lt;&gt;"",F49&lt;&gt;""),((F49-E49)/30),"")</f>
        <v>3.2</v>
      </c>
      <c r="H49" s="122" t="s">
        <v>2679</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2676</v>
      </c>
      <c r="D50" s="110">
        <v>7002432020</v>
      </c>
      <c r="E50" s="145">
        <v>43405</v>
      </c>
      <c r="F50" s="145">
        <v>43434</v>
      </c>
      <c r="G50" s="160">
        <f t="shared" si="2"/>
        <v>0.96666666666666667</v>
      </c>
      <c r="H50" s="122" t="s">
        <v>2679</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2676</v>
      </c>
      <c r="D51" s="110">
        <v>7000862019</v>
      </c>
      <c r="E51" s="145">
        <v>43484</v>
      </c>
      <c r="F51" s="145">
        <v>43822</v>
      </c>
      <c r="G51" s="160">
        <f t="shared" ref="G51:G107" si="3">IF(AND(E51&lt;&gt;"",F51&lt;&gt;""),((F51-E51)/30),"")</f>
        <v>11.266666666666667</v>
      </c>
      <c r="H51" s="122" t="s">
        <v>2679</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2676</v>
      </c>
      <c r="D52" s="110" t="s">
        <v>2677</v>
      </c>
      <c r="E52" s="145">
        <v>42671</v>
      </c>
      <c r="F52" s="145">
        <v>42719</v>
      </c>
      <c r="G52" s="160">
        <f t="shared" si="3"/>
        <v>1.6</v>
      </c>
      <c r="H52" s="119" t="s">
        <v>2678</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2676</v>
      </c>
      <c r="D53" s="110" t="s">
        <v>2677</v>
      </c>
      <c r="E53" s="145">
        <v>42671</v>
      </c>
      <c r="F53" s="145">
        <v>42719</v>
      </c>
      <c r="G53" s="160">
        <f t="shared" si="3"/>
        <v>1.6</v>
      </c>
      <c r="H53" s="119" t="s">
        <v>2678</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2676</v>
      </c>
      <c r="D54" s="110" t="s">
        <v>2681</v>
      </c>
      <c r="E54" s="145">
        <v>43405</v>
      </c>
      <c r="F54" s="145">
        <v>43434</v>
      </c>
      <c r="G54" s="160">
        <f t="shared" si="3"/>
        <v>0.96666666666666667</v>
      </c>
      <c r="H54" s="122" t="s">
        <v>2679</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2676</v>
      </c>
      <c r="D55" s="110" t="s">
        <v>2682</v>
      </c>
      <c r="E55" s="145">
        <v>42671</v>
      </c>
      <c r="F55" s="145">
        <v>42719</v>
      </c>
      <c r="G55" s="160">
        <f t="shared" si="3"/>
        <v>1.6</v>
      </c>
      <c r="H55" s="114" t="s">
        <v>2679</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2676</v>
      </c>
      <c r="D56" s="110" t="s">
        <v>2682</v>
      </c>
      <c r="E56" s="145">
        <v>42671</v>
      </c>
      <c r="F56" s="145">
        <v>42719</v>
      </c>
      <c r="G56" s="160">
        <f t="shared" si="3"/>
        <v>1.6</v>
      </c>
      <c r="H56" s="114" t="s">
        <v>2679</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2676</v>
      </c>
      <c r="D57" s="63" t="s">
        <v>2683</v>
      </c>
      <c r="E57" s="145">
        <v>43084</v>
      </c>
      <c r="F57" s="145">
        <v>43465</v>
      </c>
      <c r="G57" s="160">
        <f t="shared" si="3"/>
        <v>12.7</v>
      </c>
      <c r="H57" s="122" t="s">
        <v>2684</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2676</v>
      </c>
      <c r="D58" s="63" t="s">
        <v>2683</v>
      </c>
      <c r="E58" s="145">
        <v>43084</v>
      </c>
      <c r="F58" s="145">
        <v>43465</v>
      </c>
      <c r="G58" s="160">
        <f t="shared" si="3"/>
        <v>12.7</v>
      </c>
      <c r="H58" s="122" t="s">
        <v>2684</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2676</v>
      </c>
      <c r="D59" s="63" t="s">
        <v>2683</v>
      </c>
      <c r="E59" s="145">
        <v>43084</v>
      </c>
      <c r="F59" s="145">
        <v>43465</v>
      </c>
      <c r="G59" s="160">
        <f t="shared" si="3"/>
        <v>12.7</v>
      </c>
      <c r="H59" s="122" t="s">
        <v>2684</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2676</v>
      </c>
      <c r="D60" s="63" t="s">
        <v>2683</v>
      </c>
      <c r="E60" s="145">
        <v>43084</v>
      </c>
      <c r="F60" s="145">
        <v>43465</v>
      </c>
      <c r="G60" s="160">
        <f t="shared" si="3"/>
        <v>12.7</v>
      </c>
      <c r="H60" s="122" t="s">
        <v>2684</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2676</v>
      </c>
      <c r="D61" s="63" t="s">
        <v>2685</v>
      </c>
      <c r="E61" s="145">
        <v>42719</v>
      </c>
      <c r="F61" s="145">
        <v>43084</v>
      </c>
      <c r="G61" s="160">
        <f t="shared" si="3"/>
        <v>12.166666666666666</v>
      </c>
      <c r="H61" s="122" t="s">
        <v>2679</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2676</v>
      </c>
      <c r="D62" s="63" t="s">
        <v>2685</v>
      </c>
      <c r="E62" s="145">
        <v>42719</v>
      </c>
      <c r="F62" s="145">
        <v>43084</v>
      </c>
      <c r="G62" s="160">
        <f t="shared" si="3"/>
        <v>12.166666666666666</v>
      </c>
      <c r="H62" s="122" t="s">
        <v>2679</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2676</v>
      </c>
      <c r="D63" s="63" t="s">
        <v>2687</v>
      </c>
      <c r="E63" s="145">
        <v>42719</v>
      </c>
      <c r="F63" s="145">
        <v>43084</v>
      </c>
      <c r="G63" s="160">
        <f t="shared" si="3"/>
        <v>12.166666666666666</v>
      </c>
      <c r="H63" s="122" t="s">
        <v>2686</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2676</v>
      </c>
      <c r="D64" s="63" t="s">
        <v>2687</v>
      </c>
      <c r="E64" s="145">
        <v>42719</v>
      </c>
      <c r="F64" s="145">
        <v>43084</v>
      </c>
      <c r="G64" s="160">
        <f t="shared" si="3"/>
        <v>12.166666666666666</v>
      </c>
      <c r="H64" s="122" t="s">
        <v>2686</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2676</v>
      </c>
      <c r="D65" s="63" t="s">
        <v>2687</v>
      </c>
      <c r="E65" s="145">
        <v>42719</v>
      </c>
      <c r="F65" s="145">
        <v>43084</v>
      </c>
      <c r="G65" s="160">
        <f t="shared" si="3"/>
        <v>12.166666666666666</v>
      </c>
      <c r="H65" s="122" t="s">
        <v>2686</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2676</v>
      </c>
      <c r="D66" s="63" t="s">
        <v>2688</v>
      </c>
      <c r="E66" s="145">
        <v>42002</v>
      </c>
      <c r="F66" s="145">
        <v>42369</v>
      </c>
      <c r="G66" s="160">
        <f t="shared" si="3"/>
        <v>12.233333333333333</v>
      </c>
      <c r="H66" s="122" t="s">
        <v>2684</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2676</v>
      </c>
      <c r="D67" s="63" t="s">
        <v>2689</v>
      </c>
      <c r="E67" s="145">
        <v>42002</v>
      </c>
      <c r="F67" s="145">
        <v>42368</v>
      </c>
      <c r="G67" s="160">
        <f t="shared" si="3"/>
        <v>12.2</v>
      </c>
      <c r="H67" s="122" t="s">
        <v>2684</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2676</v>
      </c>
      <c r="D68" s="63" t="s">
        <v>2690</v>
      </c>
      <c r="E68" s="145">
        <v>42003</v>
      </c>
      <c r="F68" s="145">
        <v>42368</v>
      </c>
      <c r="G68" s="160">
        <f t="shared" si="3"/>
        <v>12.166666666666666</v>
      </c>
      <c r="H68" s="122" t="s">
        <v>2684</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2676</v>
      </c>
      <c r="D69" s="63" t="s">
        <v>2690</v>
      </c>
      <c r="E69" s="145">
        <v>42003</v>
      </c>
      <c r="F69" s="145">
        <v>42368</v>
      </c>
      <c r="G69" s="160">
        <f t="shared" si="3"/>
        <v>12.166666666666666</v>
      </c>
      <c r="H69" s="122" t="s">
        <v>2684</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2676</v>
      </c>
      <c r="D70" s="63" t="s">
        <v>2691</v>
      </c>
      <c r="E70" s="145">
        <v>43494</v>
      </c>
      <c r="F70" s="145">
        <v>43830</v>
      </c>
      <c r="G70" s="160">
        <f t="shared" si="3"/>
        <v>11.2</v>
      </c>
      <c r="H70" s="122" t="s">
        <v>2684</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2676</v>
      </c>
      <c r="D71" s="63" t="s">
        <v>2691</v>
      </c>
      <c r="E71" s="145">
        <v>43494</v>
      </c>
      <c r="F71" s="145">
        <v>43830</v>
      </c>
      <c r="G71" s="160">
        <f t="shared" si="3"/>
        <v>11.2</v>
      </c>
      <c r="H71" s="122" t="s">
        <v>2684</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2676</v>
      </c>
      <c r="D72" s="63" t="s">
        <v>2692</v>
      </c>
      <c r="E72" s="145">
        <v>42579</v>
      </c>
      <c r="F72" s="145">
        <v>42673</v>
      </c>
      <c r="G72" s="160">
        <f t="shared" si="3"/>
        <v>3.1333333333333333</v>
      </c>
      <c r="H72" s="122" t="s">
        <v>2686</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2676</v>
      </c>
      <c r="D73" s="63" t="s">
        <v>2693</v>
      </c>
      <c r="E73" s="145">
        <v>42579</v>
      </c>
      <c r="F73" s="145">
        <v>42674</v>
      </c>
      <c r="G73" s="160">
        <f t="shared" si="3"/>
        <v>3.1666666666666665</v>
      </c>
      <c r="H73" s="122" t="s">
        <v>2686</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2676</v>
      </c>
      <c r="D74" s="63" t="s">
        <v>2693</v>
      </c>
      <c r="E74" s="145">
        <v>42579</v>
      </c>
      <c r="F74" s="145">
        <v>42674</v>
      </c>
      <c r="G74" s="160">
        <f t="shared" si="3"/>
        <v>3.1666666666666665</v>
      </c>
      <c r="H74" s="122" t="s">
        <v>2686</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2676</v>
      </c>
      <c r="D75" s="63" t="s">
        <v>2695</v>
      </c>
      <c r="E75" s="145">
        <v>39472</v>
      </c>
      <c r="F75" s="145">
        <v>39813</v>
      </c>
      <c r="G75" s="160">
        <f t="shared" si="3"/>
        <v>11.366666666666667</v>
      </c>
      <c r="H75" s="122" t="s">
        <v>2705</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2676</v>
      </c>
      <c r="D76" s="121" t="s">
        <v>2695</v>
      </c>
      <c r="E76" s="145">
        <v>39472</v>
      </c>
      <c r="F76" s="145">
        <v>39813</v>
      </c>
      <c r="G76" s="160">
        <f t="shared" si="3"/>
        <v>11.366666666666667</v>
      </c>
      <c r="H76" s="122" t="s">
        <v>2705</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2676</v>
      </c>
      <c r="D77" s="63" t="s">
        <v>2696</v>
      </c>
      <c r="E77" s="145">
        <v>39844</v>
      </c>
      <c r="F77" s="145">
        <v>40178</v>
      </c>
      <c r="G77" s="160">
        <f t="shared" si="3"/>
        <v>11.133333333333333</v>
      </c>
      <c r="H77" s="122" t="s">
        <v>2705</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2676</v>
      </c>
      <c r="D78" s="63" t="s">
        <v>2697</v>
      </c>
      <c r="E78" s="145">
        <v>39844</v>
      </c>
      <c r="F78" s="145">
        <v>40178</v>
      </c>
      <c r="G78" s="160">
        <f t="shared" si="3"/>
        <v>11.133333333333333</v>
      </c>
      <c r="H78" s="122" t="s">
        <v>2705</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2676</v>
      </c>
      <c r="D79" s="63" t="s">
        <v>2698</v>
      </c>
      <c r="E79" s="145">
        <v>39843</v>
      </c>
      <c r="F79" s="145">
        <v>40178</v>
      </c>
      <c r="G79" s="160">
        <f t="shared" si="3"/>
        <v>11.166666666666666</v>
      </c>
      <c r="H79" s="122" t="s">
        <v>2705</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2676</v>
      </c>
      <c r="D80" s="63" t="s">
        <v>2699</v>
      </c>
      <c r="E80" s="145">
        <v>40211</v>
      </c>
      <c r="F80" s="145">
        <v>40543</v>
      </c>
      <c r="G80" s="160">
        <f t="shared" si="3"/>
        <v>11.066666666666666</v>
      </c>
      <c r="H80" s="122" t="s">
        <v>2705</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2676</v>
      </c>
      <c r="D81" s="63" t="s">
        <v>2700</v>
      </c>
      <c r="E81" s="145">
        <v>40576</v>
      </c>
      <c r="F81" s="145">
        <v>40908</v>
      </c>
      <c r="G81" s="160">
        <f t="shared" si="3"/>
        <v>11.066666666666666</v>
      </c>
      <c r="H81" s="122" t="s">
        <v>2705</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2676</v>
      </c>
      <c r="D82" s="63" t="s">
        <v>2701</v>
      </c>
      <c r="E82" s="145">
        <v>40943</v>
      </c>
      <c r="F82" s="145">
        <v>41274</v>
      </c>
      <c r="G82" s="160">
        <f t="shared" si="3"/>
        <v>11.033333333333333</v>
      </c>
      <c r="H82" s="122" t="s">
        <v>2705</v>
      </c>
      <c r="I82" s="121" t="s">
        <v>453</v>
      </c>
      <c r="J82" s="63" t="s">
        <v>2706</v>
      </c>
      <c r="K82" s="66">
        <v>428102822</v>
      </c>
      <c r="L82" s="124" t="s">
        <v>1148</v>
      </c>
      <c r="M82" s="117">
        <v>1</v>
      </c>
      <c r="N82" s="124" t="s">
        <v>27</v>
      </c>
      <c r="O82" s="124" t="s">
        <v>1148</v>
      </c>
      <c r="P82" s="79"/>
    </row>
    <row r="83" spans="1:16" s="7" customFormat="1" ht="24.75" customHeight="1" outlineLevel="1" x14ac:dyDescent="0.25">
      <c r="A83" s="144">
        <v>36</v>
      </c>
      <c r="B83" s="64" t="s">
        <v>2665</v>
      </c>
      <c r="C83" s="65" t="s">
        <v>2676</v>
      </c>
      <c r="D83" s="63" t="s">
        <v>2702</v>
      </c>
      <c r="E83" s="145">
        <v>40943</v>
      </c>
      <c r="F83" s="145">
        <v>41274</v>
      </c>
      <c r="G83" s="160">
        <f t="shared" si="3"/>
        <v>11.033333333333333</v>
      </c>
      <c r="H83" s="122" t="s">
        <v>2705</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2676</v>
      </c>
      <c r="D84" s="63" t="s">
        <v>2703</v>
      </c>
      <c r="E84" s="145">
        <v>41278</v>
      </c>
      <c r="F84" s="145">
        <v>41639</v>
      </c>
      <c r="G84" s="160">
        <f t="shared" si="3"/>
        <v>12.033333333333333</v>
      </c>
      <c r="H84" s="122" t="s">
        <v>2705</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2676</v>
      </c>
      <c r="D85" s="63" t="s">
        <v>2704</v>
      </c>
      <c r="E85" s="145">
        <v>41663</v>
      </c>
      <c r="F85" s="145">
        <v>42034</v>
      </c>
      <c r="G85" s="160">
        <f t="shared" si="3"/>
        <v>12.366666666666667</v>
      </c>
      <c r="H85" s="122" t="s">
        <v>2705</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2676</v>
      </c>
      <c r="D86" s="63" t="s">
        <v>2694</v>
      </c>
      <c r="E86" s="145">
        <v>42040</v>
      </c>
      <c r="F86" s="145">
        <v>42369</v>
      </c>
      <c r="G86" s="160">
        <f t="shared" si="3"/>
        <v>10.966666666666667</v>
      </c>
      <c r="H86" s="122" t="s">
        <v>2705</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2676</v>
      </c>
      <c r="D87" s="63">
        <v>7001082016</v>
      </c>
      <c r="E87" s="145">
        <v>42405</v>
      </c>
      <c r="F87" s="145">
        <v>42521</v>
      </c>
      <c r="G87" s="160">
        <f t="shared" si="3"/>
        <v>3.8666666666666667</v>
      </c>
      <c r="H87" s="122" t="s">
        <v>2705</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2676</v>
      </c>
      <c r="D88" s="63">
        <v>7003082016</v>
      </c>
      <c r="E88" s="145">
        <v>42522</v>
      </c>
      <c r="F88" s="145">
        <v>42674</v>
      </c>
      <c r="G88" s="160">
        <f t="shared" si="3"/>
        <v>5.0666666666666664</v>
      </c>
      <c r="H88" s="122" t="s">
        <v>2705</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2676</v>
      </c>
      <c r="D89" s="63">
        <v>7004892016</v>
      </c>
      <c r="E89" s="145">
        <v>42674</v>
      </c>
      <c r="F89" s="145">
        <v>43312</v>
      </c>
      <c r="G89" s="160">
        <f t="shared" si="3"/>
        <v>21.266666666666666</v>
      </c>
      <c r="H89" s="122" t="s">
        <v>2705</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2676</v>
      </c>
      <c r="D90" s="63">
        <v>7001832018</v>
      </c>
      <c r="E90" s="145">
        <v>43309</v>
      </c>
      <c r="F90" s="145">
        <v>43449</v>
      </c>
      <c r="G90" s="160">
        <f t="shared" si="3"/>
        <v>4.666666666666667</v>
      </c>
      <c r="H90" s="122" t="s">
        <v>2705</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2676</v>
      </c>
      <c r="D91" s="121">
        <v>7001972018</v>
      </c>
      <c r="E91" s="145">
        <v>43309</v>
      </c>
      <c r="F91" s="145">
        <v>43449</v>
      </c>
      <c r="G91" s="160">
        <f t="shared" si="3"/>
        <v>4.666666666666667</v>
      </c>
      <c r="H91" s="122" t="s">
        <v>2705</v>
      </c>
      <c r="I91" s="121" t="s">
        <v>453</v>
      </c>
      <c r="J91" s="121" t="s">
        <v>2714</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2676</v>
      </c>
      <c r="D92" s="121">
        <v>7003352018</v>
      </c>
      <c r="E92" s="145">
        <v>43450</v>
      </c>
      <c r="F92" s="145">
        <v>43799</v>
      </c>
      <c r="G92" s="160">
        <f t="shared" si="3"/>
        <v>11.633333333333333</v>
      </c>
      <c r="H92" s="122" t="s">
        <v>2705</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2676</v>
      </c>
      <c r="D93" s="121">
        <v>7002692019</v>
      </c>
      <c r="E93" s="145">
        <v>43800</v>
      </c>
      <c r="F93" s="145">
        <v>43890</v>
      </c>
      <c r="G93" s="160">
        <f t="shared" si="3"/>
        <v>3</v>
      </c>
      <c r="H93" s="122" t="s">
        <v>2705</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2676</v>
      </c>
      <c r="D94" s="121">
        <v>7002102020</v>
      </c>
      <c r="E94" s="145">
        <v>43952</v>
      </c>
      <c r="F94" s="145">
        <v>44165</v>
      </c>
      <c r="G94" s="160">
        <f t="shared" si="3"/>
        <v>7.1</v>
      </c>
      <c r="H94" s="122" t="s">
        <v>2705</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2676</v>
      </c>
      <c r="D95" s="121">
        <v>7002102020</v>
      </c>
      <c r="E95" s="145">
        <v>43952</v>
      </c>
      <c r="F95" s="145">
        <v>44165</v>
      </c>
      <c r="G95" s="160">
        <f t="shared" si="3"/>
        <v>7.1</v>
      </c>
      <c r="H95" s="122" t="s">
        <v>2705</v>
      </c>
      <c r="I95" s="121" t="s">
        <v>453</v>
      </c>
      <c r="J95" s="121" t="s">
        <v>2715</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2676</v>
      </c>
      <c r="D96" s="121">
        <v>7002162020</v>
      </c>
      <c r="E96" s="145">
        <v>43952</v>
      </c>
      <c r="F96" s="145">
        <v>44165</v>
      </c>
      <c r="G96" s="160">
        <f t="shared" si="3"/>
        <v>7.1</v>
      </c>
      <c r="H96" s="122" t="s">
        <v>2705</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2676</v>
      </c>
      <c r="D97" s="121">
        <v>7002122020</v>
      </c>
      <c r="E97" s="145">
        <v>43952</v>
      </c>
      <c r="F97" s="145">
        <v>44165</v>
      </c>
      <c r="G97" s="160">
        <f t="shared" si="3"/>
        <v>7.1</v>
      </c>
      <c r="H97" s="122" t="s">
        <v>2705</v>
      </c>
      <c r="I97" s="121" t="s">
        <v>453</v>
      </c>
      <c r="J97" s="121" t="s">
        <v>2714</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2676</v>
      </c>
      <c r="D98" s="121">
        <v>7002122020</v>
      </c>
      <c r="E98" s="145">
        <v>43952</v>
      </c>
      <c r="F98" s="145">
        <v>44165</v>
      </c>
      <c r="G98" s="160">
        <f t="shared" si="3"/>
        <v>7.1</v>
      </c>
      <c r="H98" s="122" t="s">
        <v>2705</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2676</v>
      </c>
      <c r="D99" s="121" t="s">
        <v>2707</v>
      </c>
      <c r="E99" s="145">
        <v>43451</v>
      </c>
      <c r="F99" s="145">
        <v>43921</v>
      </c>
      <c r="G99" s="160">
        <f t="shared" si="3"/>
        <v>15.666666666666666</v>
      </c>
      <c r="H99" s="122" t="s">
        <v>2705</v>
      </c>
      <c r="I99" s="121" t="s">
        <v>2680</v>
      </c>
      <c r="J99" s="121" t="s">
        <v>2716</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2676</v>
      </c>
      <c r="D100" s="121" t="s">
        <v>2708</v>
      </c>
      <c r="E100" s="145">
        <v>42720</v>
      </c>
      <c r="F100" s="145">
        <v>43312</v>
      </c>
      <c r="G100" s="160">
        <f t="shared" si="3"/>
        <v>19.733333333333334</v>
      </c>
      <c r="H100" s="122" t="s">
        <v>2705</v>
      </c>
      <c r="I100" s="121" t="s">
        <v>2680</v>
      </c>
      <c r="J100" s="121" t="s">
        <v>2716</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2676</v>
      </c>
      <c r="D101" s="121" t="s">
        <v>2709</v>
      </c>
      <c r="E101" s="145">
        <v>43311</v>
      </c>
      <c r="F101" s="145">
        <v>43449</v>
      </c>
      <c r="G101" s="160">
        <f t="shared" si="3"/>
        <v>4.5999999999999996</v>
      </c>
      <c r="H101" s="122" t="s">
        <v>2705</v>
      </c>
      <c r="I101" s="121" t="s">
        <v>2680</v>
      </c>
      <c r="J101" s="121" t="s">
        <v>2716</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2676</v>
      </c>
      <c r="D102" s="121" t="s">
        <v>2710</v>
      </c>
      <c r="E102" s="145">
        <v>42928</v>
      </c>
      <c r="F102" s="145">
        <v>43100</v>
      </c>
      <c r="G102" s="160">
        <f t="shared" si="3"/>
        <v>5.7333333333333334</v>
      </c>
      <c r="H102" s="122" t="s">
        <v>2705</v>
      </c>
      <c r="I102" s="121" t="s">
        <v>2680</v>
      </c>
      <c r="J102" s="121" t="s">
        <v>2716</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2676</v>
      </c>
      <c r="D103" s="121" t="s">
        <v>2711</v>
      </c>
      <c r="E103" s="145">
        <v>43124</v>
      </c>
      <c r="F103" s="145">
        <v>43312</v>
      </c>
      <c r="G103" s="160">
        <f t="shared" si="3"/>
        <v>6.2666666666666666</v>
      </c>
      <c r="H103" s="122" t="s">
        <v>2705</v>
      </c>
      <c r="I103" s="121" t="s">
        <v>2680</v>
      </c>
      <c r="J103" s="121" t="s">
        <v>2716</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2676</v>
      </c>
      <c r="D104" s="121" t="s">
        <v>2712</v>
      </c>
      <c r="E104" s="145">
        <v>42675</v>
      </c>
      <c r="F104" s="145">
        <v>43312</v>
      </c>
      <c r="G104" s="160">
        <f t="shared" si="3"/>
        <v>21.233333333333334</v>
      </c>
      <c r="H104" s="122" t="s">
        <v>2705</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2676</v>
      </c>
      <c r="D105" s="121" t="s">
        <v>2712</v>
      </c>
      <c r="E105" s="145">
        <v>42675</v>
      </c>
      <c r="F105" s="145">
        <v>43312</v>
      </c>
      <c r="G105" s="160">
        <f t="shared" si="3"/>
        <v>21.233333333333334</v>
      </c>
      <c r="H105" s="122" t="s">
        <v>2705</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2676</v>
      </c>
      <c r="D106" s="63" t="s">
        <v>2713</v>
      </c>
      <c r="E106" s="145">
        <v>42667</v>
      </c>
      <c r="F106" s="145">
        <v>43312</v>
      </c>
      <c r="G106" s="160">
        <f t="shared" si="3"/>
        <v>21.5</v>
      </c>
      <c r="H106" s="122" t="s">
        <v>2705</v>
      </c>
      <c r="I106" s="63" t="s">
        <v>2680</v>
      </c>
      <c r="J106" s="63" t="s">
        <v>2716</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2676</v>
      </c>
      <c r="D107" s="63">
        <v>3232020</v>
      </c>
      <c r="E107" s="145">
        <v>43922</v>
      </c>
      <c r="F107" s="145">
        <v>44165</v>
      </c>
      <c r="G107" s="160">
        <f t="shared" si="3"/>
        <v>8.1</v>
      </c>
      <c r="H107" s="122" t="s">
        <v>2705</v>
      </c>
      <c r="I107" s="63" t="s">
        <v>2680</v>
      </c>
      <c r="J107" s="63" t="s">
        <v>2717</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2718</v>
      </c>
      <c r="E114" s="145">
        <v>43885</v>
      </c>
      <c r="F114" s="145">
        <v>44196</v>
      </c>
      <c r="G114" s="160">
        <f>IF(AND(E114&lt;&gt;"",F114&lt;&gt;""),((F114-E114)/30),"")</f>
        <v>10.366666666666667</v>
      </c>
      <c r="H114" s="122" t="s">
        <v>2684</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2719</v>
      </c>
      <c r="E115" s="145">
        <v>44169</v>
      </c>
      <c r="F115" s="145">
        <v>44773</v>
      </c>
      <c r="G115" s="160">
        <f t="shared" ref="G115:G116" si="4">IF(AND(E115&lt;&gt;"",F115&lt;&gt;""),((F115-E115)/30),"")</f>
        <v>20.133333333333333</v>
      </c>
      <c r="H115" s="64" t="s">
        <v>2705</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2705</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128552514.65000001</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2720</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2723</v>
      </c>
      <c r="L211" s="21"/>
      <c r="M211" s="21"/>
      <c r="N211" s="21"/>
      <c r="O211" s="8"/>
    </row>
    <row r="212" spans="1:15" x14ac:dyDescent="0.25">
      <c r="A212" s="9"/>
      <c r="B212" s="27" t="s">
        <v>2619</v>
      </c>
      <c r="C212" s="147" t="s">
        <v>2720</v>
      </c>
      <c r="D212" s="21"/>
      <c r="G212" s="27" t="s">
        <v>2621</v>
      </c>
      <c r="H212" s="148" t="s">
        <v>2722</v>
      </c>
      <c r="J212" s="27" t="s">
        <v>2623</v>
      </c>
      <c r="K212" s="147"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2020-12-27T22:02:19Z</cp:lastPrinted>
  <dcterms:created xsi:type="dcterms:W3CDTF">2020-10-14T21:57:42Z</dcterms:created>
  <dcterms:modified xsi:type="dcterms:W3CDTF">2020-12-27T22:02:30Z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