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090-2021-ICBFHUI-CDI-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<sst xmlns="http://schemas.openxmlformats.org/spreadsheetml/2006/main" count="3485" uniqueCount="2720">
  <si>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</si>
  <si>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</si>
  <si>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</si>
  <si>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</si>
  <si>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</si>
  <si>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</si>
  <si>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</si>
  <si>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</si>
  <si>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</si>
  <si>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</si>
  <si>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</si>
  <si>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</si>
  <si>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</si>
  <si>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</si>
  <si>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</si>
  <si>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</si>
  <si>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</si>
  <si>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</si>
  <si>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</si>
  <si>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</si>
  <si>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</si>
  <si>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</si>
  <si>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</si>
  <si>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</si>
  <si>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</si>
  <si>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</si>
  <si>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</si>
  <si>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</si>
  <si>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</si>
  <si>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</si>
  <si>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</si>
  <si>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</si>
  <si>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</si>
  <si>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</si>
  <si>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</si>
  <si>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</si>
  <si>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</si>
  <si>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</si>
  <si>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</si>
  <si>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</si>
  <si>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</si>
  <si>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</si>
  <si>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</si>
  <si>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</si>
  <si>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</si>
  <si>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</si>
  <si>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</si>
  <si>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</si>
  <si>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</si>
  <si>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</si>
  <si>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</si>
  <si>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</si>
  <si>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</si>
  <si>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</si>
  <si>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</si>
  <si>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</si>
  <si>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</si>
  <si>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</si>
  <si>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</si>
  <si>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</si>
  <si>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</si>
  <si>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</si>
  <si>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</si>
  <si>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</si>
  <si>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</si>
  <si>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</si>
  <si>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</si>
  <si>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</si>
  <si>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</si>
  <si>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</si>
  <si>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</si>
  <si>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</si>
  <si>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</si>
  <si>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</si>
  <si>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</si>
  <si>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</si>
  <si>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</si>
  <si>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</si>
  <si>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</si>
  <si>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</si>
  <si>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</si>
  <si>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</si>
  <si>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</si>
  <si>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</si>
  <si>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</si>
  <si>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</si>
  <si>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</si>
  <si>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</si>
  <si>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</si>
  <si>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</si>
  <si>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</si>
  <si>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</si>
  <si>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</si>
  <si>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</si>
  <si>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</si>
  <si>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</si>
  <si>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</si>
  <si>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</si>
  <si>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</si>
  <si>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</si>
  <si>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</si>
  <si>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</si>
  <si>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</si>
  <si>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</si>
  <si>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</si>
  <si>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</si>
  <si>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</si>
  <si>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</si>
  <si>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</si>
  <si>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</si>
  <si>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</si>
  <si>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</si>
  <si>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</si>
  <si>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</si>
  <si>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</si>
  <si>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</si>
  <si>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</si>
  <si>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</si>
  <si>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</si>
  <si>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</si>
  <si>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</si>
  <si>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</si>
  <si>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</si>
  <si>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</si>
  <si>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</si>
  <si>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</si>
  <si>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</si>
  <si>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</si>
  <si>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</si>
  <si>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</si>
  <si>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</si>
  <si>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</si>
  <si>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</si>
  <si>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</si>
  <si>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</si>
  <si>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</si>
  <si>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</si>
  <si>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</si>
  <si>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</si>
  <si>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</si>
  <si>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</si>
  <si>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</si>
  <si>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</si>
  <si>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</si>
  <si>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</si>
  <si>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</si>
  <si>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</si>
  <si>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</si>
  <si>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</si>
  <si>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</si>
  <si>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</si>
  <si>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</si>
  <si>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</si>
  <si>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</si>
  <si>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</si>
  <si>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</si>
  <si>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</si>
  <si>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</si>
  <si>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</si>
  <si>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</si>
  <si>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</si>
  <si>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</si>
  <si>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</si>
  <si>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</si>
  <si>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</si>
  <si>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</si>
  <si>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</si>
  <si>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</si>
  <si>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</si>
  <si>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</si>
  <si>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</si>
  <si>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</si>
  <si>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</si>
  <si>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</si>
  <si>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</si>
  <si>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</si>
  <si>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</si>
  <si>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</si>
  <si>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</si>
  <si>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</si>
  <si>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</si>
  <si>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</si>
  <si>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</si>
  <si>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</si>
  <si>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</si>
  <si>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</si>
  <si>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</si>
  <si>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</si>
  <si>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</si>
  <si>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</si>
  <si>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</si>
  <si>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</si>
  <si>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</si>
  <si>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</si>
  <si>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</si>
  <si>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</si>
  <si>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</si>
  <si>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</si>
  <si>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</si>
  <si>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</si>
  <si>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</si>
  <si>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</si>
  <si>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</si>
  <si>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</si>
  <si>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</si>
  <si>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</si>
  <si>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</si>
  <si>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</si>
  <si>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</si>
  <si>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</si>
  <si>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</si>
  <si>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</si>
  <si>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</si>
  <si>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</si>
  <si>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</si>
  <si>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</si>
  <si>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</si>
  <si>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</si>
  <si>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</si>
  <si>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</si>
  <si>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</si>
  <si>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</si>
  <si>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</si>
  <si>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</si>
  <si>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</si>
  <si>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</si>
  <si>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</si>
  <si>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</si>
  <si>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</si>
  <si>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</si>
  <si>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</si>
  <si>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</si>
  <si>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</si>
  <si>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</si>
  <si>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</si>
  <si>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</si>
  <si>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</si>
  <si>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</si>
  <si>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</si>
  <si>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</si>
  <si>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</si>
  <si>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</si>
  <si>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</si>
  <si>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</si>
  <si>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</si>
  <si>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</si>
  <si>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</si>
  <si>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</si>
  <si>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</si>
  <si>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</si>
  <si>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</si>
  <si>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</si>
  <si>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</si>
  <si>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</si>
  <si>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</si>
  <si>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</si>
  <si>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</si>
  <si>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</si>
  <si>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</si>
  <si>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</si>
  <si>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</si>
  <si>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</si>
  <si>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</si>
  <si>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</si>
  <si>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</si>
  <si>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</si>
  <si>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</si>
  <si>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</si>
  <si>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</si>
  <si>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</si>
  <si>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</si>
  <si>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</si>
  <si>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</si>
  <si>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</si>
  <si>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</si>
  <si>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</si>
  <si>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</si>
  <si>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</si>
  <si>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</si>
  <si>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</si>
  <si>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</si>
  <si>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</si>
  <si>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</si>
  <si>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</si>
  <si>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</si>
  <si>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</si>
  <si>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</si>
  <si>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</si>
  <si>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</si>
  <si>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</si>
  <si>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</si>
  <si>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</si>
  <si>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</si>
  <si>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</si>
  <si>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</si>
  <si>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</si>
  <si>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</si>
  <si>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</si>
  <si>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</si>
  <si>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</si>
  <si>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</si>
  <si>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</si>
  <si>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</si>
  <si>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</si>
  <si>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</si>
  <si>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</si>
  <si>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</si>
  <si>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</si>
  <si>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</si>
  <si>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</si>
  <si>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</si>
  <si>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</si>
  <si>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</si>
  <si>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</si>
  <si>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</si>
  <si>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</si>
  <si>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</si>
  <si>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</si>
  <si>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</si>
  <si>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</si>
  <si>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</si>
  <si>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</si>
  <si>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</si>
  <si>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</si>
  <si>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</si>
  <si>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</si>
  <si>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</si>
  <si>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</si>
  <si>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</si>
  <si>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</si>
  <si>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</si>
  <si>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</si>
  <si>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</si>
  <si>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</si>
  <si>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</si>
  <si>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</si>
  <si>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</si>
  <si>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</si>
  <si>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</si>
  <si>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</si>
  <si>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</si>
  <si>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</si>
  <si>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</si>
  <si>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</si>
  <si>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</si>
  <si>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</si>
  <si>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</si>
  <si>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</si>
  <si>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</si>
  <si>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</si>
  <si>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</si>
  <si>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</si>
  <si>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</si>
  <si>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</si>
  <si>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</si>
  <si>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</si>
  <si>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</si>
  <si>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</si>
  <si>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</si>
  <si>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</si>
  <si>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</si>
  <si>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</si>
  <si>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</si>
  <si>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</si>
  <si>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</si>
  <si>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</si>
  <si>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</si>
  <si>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</si>
  <si>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</si>
  <si>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</si>
  <si>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</si>
  <si>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</si>
  <si>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</si>
  <si>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</si>
  <si>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</si>
  <si>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</si>
  <si>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</si>
  <si>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</si>
  <si>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</si>
  <si>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</si>
  <si>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</si>
  <si>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</si>
  <si>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</si>
  <si>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</si>
  <si>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</si>
  <si>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</si>
  <si>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</si>
  <si>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</si>
  <si>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</si>
  <si>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</si>
  <si>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</si>
  <si>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</si>
  <si>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</si>
  <si>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</si>
  <si>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</si>
  <si>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</si>
  <si>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</si>
  <si>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</si>
  <si>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</si>
  <si>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</si>
  <si>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</si>
  <si>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</si>
  <si>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</si>
  <si>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</si>
  <si>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</si>
  <si>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</si>
  <si>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</si>
  <si>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</si>
  <si>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</si>
  <si>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</si>
  <si>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</si>
  <si>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</si>
  <si>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</si>
  <si>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</si>
  <si>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</si>
  <si>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</si>
  <si>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</si>
  <si>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</si>
  <si>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</si>
  <si>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</si>
  <si>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</si>
  <si>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</si>
  <si>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</si>
  <si>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</si>
  <si>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</si>
  <si>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</si>
  <si>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</si>
  <si>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</si>
  <si>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</si>
  <si>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</si>
  <si>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</si>
  <si>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</si>
  <si>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</si>
  <si>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</si>
  <si>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</si>
  <si>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</si>
  <si>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</si>
  <si>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</si>
  <si>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</si>
  <si>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</si>
  <si>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</si>
  <si>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</si>
  <si>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</si>
  <si>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</si>
  <si>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</si>
  <si>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</si>
  <si>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</si>
  <si>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</si>
  <si>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</si>
  <si>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</si>
  <si>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</si>
  <si>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</si>
  <si>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</si>
  <si>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</si>
  <si>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</si>
  <si>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</si>
  <si>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</si>
  <si>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</si>
  <si>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</si>
  <si>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</si>
  <si>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</si>
  <si>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</si>
  <si>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</si>
  <si>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</si>
  <si>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</si>
  <si>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</si>
  <si>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</si>
  <si>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</si>
  <si>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</si>
  <si>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</si>
  <si>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</si>
  <si>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</si>
  <si>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</si>
  <si>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</si>
  <si>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</si>
  <si>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</si>
  <si>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</si>
  <si>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</si>
  <si>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</si>
  <si>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</si>
  <si>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</si>
  <si>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</si>
  <si>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</si>
  <si>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</si>
  <si>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</si>
  <si>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</si>
  <si>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</si>
  <si>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</si>
  <si>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</si>
  <si>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</si>
  <si>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</si>
  <si>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</si>
  <si>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</si>
  <si>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</si>
  <si>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</si>
  <si>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</si>
  <si>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</si>
  <si>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</si>
  <si>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</si>
  <si>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</si>
  <si>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</si>
  <si>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</si>
  <si>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</si>
  <si>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</si>
  <si>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</si>
  <si>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</si>
  <si>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</si>
  <si>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</si>
  <si>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</si>
  <si>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</si>
  <si>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</si>
  <si>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</si>
  <si>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</si>
  <si>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</si>
  <si>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</si>
  <si>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</si>
  <si>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</si>
  <si>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</si>
  <si>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</si>
  <si>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</si>
  <si>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</si>
  <si>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</si>
  <si>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</si>
  <si>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</si>
  <si>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</si>
  <si>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</si>
  <si>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</si>
  <si>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</si>
  <si>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</si>
  <si>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</si>
  <si>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</si>
  <si>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</si>
  <si>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</si>
  <si>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</si>
  <si>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</si>
  <si>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</si>
  <si>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</si>
  <si>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</si>
  <si>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</si>
  <si>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</si>
  <si>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</si>
  <si>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</si>
  <si>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</si>
  <si>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</si>
  <si>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</si>
  <si>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</si>
  <si>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</si>
  <si>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</si>
  <si>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</si>
  <si>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</si>
  <si>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</si>
  <si>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</si>
  <si>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</si>
  <si>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</si>
  <si>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</si>
  <si>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</si>
  <si>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</si>
  <si>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</si>
  <si>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</si>
  <si>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</si>
  <si>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</si>
  <si>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</si>
  <si>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</si>
  <si>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</si>
  <si>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</si>
  <si>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</si>
  <si>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</si>
  <si>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</si>
  <si>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</si>
  <si>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</si>
  <si>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</si>
  <si>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</si>
  <si>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</si>
  <si>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</si>
  <si>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</si>
  <si>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</si>
  <si>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</si>
  <si>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</si>
  <si>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</si>
  <si>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</si>
  <si>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</si>
  <si>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</si>
  <si>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</si>
  <si>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</si>
  <si>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</si>
  <si>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</si>
  <si>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</si>
  <si>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</si>
  <si>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</si>
  <si>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</si>
  <si>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</si>
  <si>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</si>
  <si>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</si>
  <si>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</si>
  <si>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</si>
  <si>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</si>
  <si>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</si>
  <si>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</si>
  <si>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</si>
  <si>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</si>
  <si>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</si>
  <si>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</si>
  <si>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</si>
  <si>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</si>
  <si>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</si>
  <si>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</si>
  <si>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</si>
  <si>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</si>
  <si>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</si>
  <si>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</si>
  <si>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</si>
  <si>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</si>
  <si>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</si>
  <si>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</si>
  <si>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</si>
  <si>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</si>
  <si>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</si>
  <si>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</si>
  <si>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</si>
  <si>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</si>
  <si>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</si>
  <si>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</si>
  <si>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</si>
  <si>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</si>
  <si>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</si>
  <si>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</si>
  <si>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</si>
  <si>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</si>
  <si>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</si>
  <si>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</si>
  <si>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</si>
  <si>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</si>
  <si>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</si>
  <si>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</si>
  <si>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</si>
  <si>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</si>
  <si>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</si>
  <si>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</si>
  <si>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</si>
  <si>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</si>
  <si>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</si>
  <si>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</si>
  <si>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</si>
  <si>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</si>
  <si>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</si>
  <si>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</si>
  <si>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</si>
  <si>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</si>
  <si>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</si>
  <si>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</si>
  <si>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</si>
  <si>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</si>
  <si>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</si>
  <si>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</si>
  <si>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</si>
  <si>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</si>
  <si>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</si>
  <si>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</si>
  <si>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</si>
  <si>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</si>
  <si>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</si>
  <si>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</si>
  <si>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</si>
  <si>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</si>
  <si>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</si>
  <si>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</si>
  <si>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</si>
  <si>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</si>
  <si>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</si>
  <si>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</si>
  <si>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</si>
  <si>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</si>
  <si>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</si>
  <si>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</si>
  <si>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</si>
  <si>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</si>
  <si>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</si>
  <si>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</si>
  <si>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</si>
  <si>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</si>
  <si>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</si>
  <si>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</si>
  <si>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</si>
  <si>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</si>
  <si>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</si>
  <si>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</si>
  <si>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</si>
  <si>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</si>
  <si>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</si>
  <si>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</si>
  <si>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</si>
  <si>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</si>
  <si>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</si>
  <si>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</si>
  <si>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</si>
  <si>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</si>
  <si>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</si>
  <si>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</si>
  <si>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</si>
  <si>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</si>
  <si>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</si>
  <si>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</si>
  <si>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</si>
  <si>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</si>
  <si>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</si>
  <si>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</si>
  <si>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</si>
  <si>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</si>
  <si>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</si>
  <si>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</si>
  <si>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</si>
  <si>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</si>
  <si>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</si>
  <si>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</si>
  <si>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</si>
  <si>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</si>
  <si>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</si>
  <si>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</si>
  <si>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</si>
  <si>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</si>
  <si>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</si>
  <si>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</si>
  <si>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</si>
  <si>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</si>
  <si>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</si>
  <si>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</si>
  <si>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</si>
  <si>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</si>
  <si>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</si>
  <si>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</si>
  <si>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</si>
  <si>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</si>
  <si>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</si>
  <si>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</si>
  <si>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</si>
  <si>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</si>
  <si>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</si>
  <si>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</si>
  <si>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</si>
  <si>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</si>
  <si>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</si>
  <si>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</si>
  <si>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</si>
  <si>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</si>
  <si>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</si>
  <si>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</si>
  <si>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</si>
  <si>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</si>
  <si>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</si>
  <si>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</si>
  <si>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</si>
  <si>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</si>
  <si>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</si>
  <si>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</si>
  <si>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</si>
  <si>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</si>
  <si>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</si>
  <si>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</si>
  <si>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</si>
  <si>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</si>
  <si>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</si>
  <si>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</si>
  <si>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</si>
  <si>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</si>
  <si>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</si>
  <si>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</si>
  <si>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</si>
  <si>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</si>
  <si>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</si>
  <si>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</si>
  <si>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</si>
  <si>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</si>
  <si>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</si>
  <si>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</si>
  <si>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</si>
  <si>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</si>
  <si>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</si>
  <si>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</si>
  <si>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</si>
  <si>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</si>
  <si>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</si>
  <si>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</si>
  <si>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</si>
  <si>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</si>
  <si>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</si>
  <si>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</si>
  <si>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</si>
  <si>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</si>
  <si>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</si>
  <si>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</si>
  <si>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</si>
  <si>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</si>
  <si>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</si>
  <si>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</si>
  <si>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</si>
  <si>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</si>
  <si>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</si>
  <si>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</si>
  <si>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</si>
  <si>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</si>
  <si>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</si>
  <si>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</si>
  <si>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</si>
  <si>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</si>
  <si>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</si>
  <si>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</si>
  <si>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</si>
  <si>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</si>
  <si>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</si>
  <si>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</si>
  <si>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</si>
  <si>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</si>
  <si>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</si>
  <si>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</si>
  <si>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</si>
  <si>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</si>
  <si>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</si>
  <si>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</si>
  <si>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</si>
  <si>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</si>
  <si>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</si>
  <si>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</si>
  <si>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</si>
  <si>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</si>
  <si>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</si>
  <si>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</si>
  <si>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</si>
  <si>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</si>
  <si>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</si>
  <si>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</si>
  <si>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</si>
  <si>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</si>
  <si>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</si>
  <si>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</si>
  <si>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</si>
  <si>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</si>
  <si>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</si>
  <si>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</si>
  <si>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</si>
  <si>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</si>
  <si>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</si>
  <si>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</si>
  <si>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</si>
  <si>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</si>
  <si>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</si>
  <si>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</si>
  <si>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</si>
  <si>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</si>
  <si>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</si>
  <si>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</si>
  <si>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</si>
  <si>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</si>
  <si>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</si>
  <si>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</si>
  <si>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</si>
  <si>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</si>
  <si>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</si>
  <si>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</si>
  <si>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</si>
  <si>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</si>
  <si>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</si>
  <si>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</si>
  <si>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</si>
  <si>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</si>
  <si>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</si>
  <si>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</si>
  <si>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</si>
  <si>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</si>
  <si>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</si>
  <si>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</si>
  <si>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</si>
  <si>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</si>
  <si>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</si>
  <si>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</si>
  <si>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</si>
  <si>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</si>
  <si>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</si>
  <si>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</si>
  <si>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</si>
  <si>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</si>
  <si>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</si>
  <si>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</si>
  <si>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</si>
  <si>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</si>
  <si>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</si>
  <si>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</si>
  <si>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</si>
  <si>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</si>
  <si>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</si>
  <si>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</si>
  <si>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</si>
  <si>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</si>
  <si>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</si>
  <si>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</si>
  <si>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</si>
  <si>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</si>
  <si>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</si>
  <si>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</si>
  <si>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</si>
  <si>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</si>
  <si>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</si>
  <si>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</si>
  <si>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</si>
  <si>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</si>
  <si>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</si>
  <si>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</si>
  <si>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</si>
  <si>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</si>
  <si>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</si>
  <si>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</si>
  <si>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</si>
  <si>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</si>
  <si>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</si>
  <si>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</si>
  <si>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</si>
  <si>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</si>
  <si>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</si>
  <si>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</si>
  <si>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</si>
  <si>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</si>
  <si>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</si>
  <si>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</si>
  <si>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</si>
  <si>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</si>
  <si>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</si>
  <si>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</si>
  <si>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</si>
  <si>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</si>
  <si>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</si>
  <si>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</si>
  <si>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</si>
  <si>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</si>
  <si>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</si>
  <si>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</si>
  <si>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</si>
  <si>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</si>
  <si>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</si>
  <si>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</si>
  <si>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</si>
  <si>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</si>
  <si>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</si>
  <si>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</si>
  <si>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</si>
  <si>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</si>
  <si>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</si>
  <si>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</si>
  <si>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</si>
  <si>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</si>
  <si>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</si>
  <si>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</si>
  <si>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</si>
  <si>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</si>
  <si>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</si>
  <si>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</si>
  <si>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</si>
  <si>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</si>
  <si>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</si>
  <si>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</si>
  <si>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</si>
  <si>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</si>
  <si>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</si>
  <si>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</si>
  <si>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</si>
  <si>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</si>
  <si>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</si>
  <si>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</si>
  <si>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</si>
  <si>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</si>
  <si>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</si>
  <si>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</si>
  <si>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</si>
  <si>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</si>
  <si>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</si>
  <si>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</si>
  <si>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</si>
  <si>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</si>
  <si>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</si>
  <si>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</si>
  <si>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</si>
  <si>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</si>
  <si>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</si>
  <si>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</si>
  <si>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</si>
  <si>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</si>
  <si>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</si>
  <si>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</si>
  <si>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</si>
  <si>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</si>
  <si>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</si>
  <si>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</si>
  <si>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</si>
  <si>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</si>
  <si>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</si>
  <si>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</si>
  <si>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</si>
  <si>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</si>
  <si>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</si>
  <si>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</si>
  <si>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</si>
  <si>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</si>
  <si>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</si>
  <si>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</si>
  <si>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</si>
  <si>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</si>
  <si>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</si>
  <si>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</si>
  <si>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</si>
  <si>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</si>
  <si>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</si>
  <si>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</si>
  <si>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</si>
  <si>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</si>
  <si>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</si>
  <si>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</si>
  <si>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</si>
  <si>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</si>
  <si>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</si>
  <si>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</si>
  <si>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</si>
  <si>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</si>
  <si>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</si>
  <si>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</si>
  <si>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</si>
  <si>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</si>
  <si>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</si>
  <si>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</si>
  <si>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</si>
  <si>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</si>
  <si>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</si>
  <si>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</si>
  <si>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</si>
  <si>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</si>
  <si>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</si>
  <si>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</si>
  <si>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</si>
  <si>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</si>
  <si>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</si>
  <si>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</si>
  <si>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</si>
  <si>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</si>
  <si>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</si>
  <si>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</si>
  <si>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</si>
  <si>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</si>
  <si>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</si>
  <si>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</si>
  <si>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</si>
  <si>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</si>
  <si>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</si>
  <si>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</si>
  <si>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</si>
  <si>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</si>
  <si>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</si>
  <si>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</si>
  <si>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</si>
  <si>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</si>
  <si>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</si>
  <si>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</si>
  <si>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</si>
  <si>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</si>
  <si>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</si>
  <si>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</si>
  <si>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</si>
  <si>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</si>
  <si>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</si>
  <si>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</si>
  <si>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</si>
  <si>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</si>
  <si>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</si>
  <si>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</si>
  <si>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</si>
  <si>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</si>
  <si>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</si>
  <si>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</si>
  <si>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</si>
  <si>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</si>
  <si>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</si>
  <si>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</si>
  <si>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</si>
  <si>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</si>
  <si>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</si>
  <si>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</si>
  <si>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</si>
  <si>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</si>
  <si>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</si>
  <si>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</si>
  <si>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</si>
  <si>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</si>
  <si>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</si>
  <si>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</si>
  <si>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</si>
  <si>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</si>
  <si>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</si>
  <si>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</si>
  <si>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</si>
  <si>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</si>
  <si>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</si>
  <si>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</si>
  <si>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</si>
  <si>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</si>
  <si>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</si>
  <si>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</si>
  <si>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</si>
  <si>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</si>
  <si>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</si>
  <si>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</si>
  <si>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</si>
  <si>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</si>
  <si>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</si>
  <si>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</si>
  <si>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</si>
  <si>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</si>
  <si>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</si>
  <si>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</si>
  <si>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</si>
  <si>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</si>
  <si>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</si>
  <si>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</si>
  <si>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</si>
  <si>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</si>
  <si>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</si>
  <si>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</si>
  <si>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</si>
  <si>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</si>
  <si>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</si>
  <si>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</si>
  <si>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</si>
  <si>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</si>
  <si>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</si>
  <si>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</si>
  <si>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</si>
  <si>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</si>
  <si>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</si>
  <si>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</si>
  <si>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</si>
  <si>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</si>
  <si>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</si>
  <si>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</si>
  <si>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</si>
  <si>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</si>
  <si>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</si>
  <si>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</si>
  <si>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</si>
  <si>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</si>
  <si>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</si>
  <si>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</si>
  <si>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</si>
  <si>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</si>
  <si>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</si>
  <si>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</si>
  <si>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</si>
  <si>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</si>
  <si>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</si>
  <si>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</si>
  <si>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</si>
  <si>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</si>
  <si>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</si>
  <si>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</si>
  <si>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</si>
  <si>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</si>
  <si>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</si>
  <si>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</si>
  <si>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</si>
  <si>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</si>
  <si>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</si>
  <si>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</si>
  <si>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</si>
  <si>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</si>
  <si>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</si>
  <si>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</si>
  <si>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</si>
  <si>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</si>
  <si>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</si>
  <si>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</si>
  <si>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</si>
  <si>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</si>
  <si>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</si>
  <si>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</si>
  <si>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</si>
  <si>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</si>
  <si>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</si>
  <si>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</si>
  <si>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</si>
  <si>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</si>
  <si>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</si>
  <si>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</si>
  <si>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</si>
  <si>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</si>
  <si>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</si>
  <si>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</si>
  <si>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</si>
  <si>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</si>
  <si>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</si>
  <si>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</si>
  <si>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</si>
  <si>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</si>
  <si>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</si>
  <si>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</si>
  <si>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</si>
  <si>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</si>
  <si>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</si>
  <si>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</si>
  <si>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</si>
  <si>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</si>
  <si>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</si>
  <si>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</si>
  <si>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</si>
  <si>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</si>
  <si>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</si>
  <si>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</si>
  <si>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</si>
  <si>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</si>
  <si>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</si>
  <si>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</si>
  <si>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</si>
  <si>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</si>
  <si>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</si>
  <si>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</si>
  <si>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</si>
  <si>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</si>
  <si>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</si>
  <si>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</si>
  <si>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</si>
  <si>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</si>
  <si>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</si>
  <si>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</si>
  <si>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</si>
  <si>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</si>
  <si>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</si>
  <si>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</si>
  <si>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</si>
  <si>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</si>
  <si>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</si>
  <si>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</si>
  <si>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</si>
  <si>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</si>
  <si>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</si>
  <si>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</si>
  <si>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</si>
  <si>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</si>
  <si>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</si>
  <si>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</si>
  <si>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</si>
  <si>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</si>
  <si>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</si>
  <si>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</si>
  <si>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</si>
  <si>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</si>
  <si>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</si>
  <si>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</si>
  <si>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</si>
  <si>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</si>
  <si>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</si>
  <si>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</si>
  <si>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</si>
  <si>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</si>
  <si>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</si>
  <si>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</si>
  <si>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</si>
  <si>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</si>
  <si>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</si>
  <si>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</si>
  <si>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</si>
  <si>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</si>
  <si>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</si>
  <si>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</si>
  <si>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</si>
  <si>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</si>
  <si>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</si>
  <si>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</si>
  <si>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</si>
  <si>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</si>
  <si>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</si>
  <si>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</si>
  <si>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</si>
  <si>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</si>
  <si>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</si>
  <si>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</si>
  <si>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</si>
  <si>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</si>
  <si>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</si>
  <si>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</si>
  <si>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</si>
  <si>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</si>
  <si>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</si>
  <si>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</si>
  <si>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</si>
  <si>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</si>
  <si>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</si>
  <si>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</si>
  <si>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</si>
  <si>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</si>
  <si>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</si>
  <si>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</si>
  <si>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</si>
  <si>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</si>
  <si>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</si>
  <si>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</si>
  <si>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</si>
  <si>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</si>
  <si>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</si>
  <si>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</si>
  <si>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</si>
  <si>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</si>
  <si>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</si>
  <si>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</si>
  <si>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</si>
  <si>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</si>
  <si>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</si>
  <si>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</si>
  <si>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</si>
  <si>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</si>
  <si>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</si>
  <si>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</si>
  <si>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</si>
  <si>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</si>
  <si>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</si>
  <si>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</si>
  <si>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</si>
  <si>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</si>
  <si>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</si>
  <si>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</si>
  <si>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</si>
  <si>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</si>
  <si>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</si>
  <si>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</si>
  <si>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</si>
  <si>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</si>
  <si>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</si>
  <si>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</si>
  <si>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</si>
  <si>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</si>
  <si>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</si>
  <si>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</si>
  <si>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</si>
  <si>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</si>
  <si>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</si>
  <si>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</si>
  <si>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</si>
  <si>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</si>
  <si>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</si>
  <si>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</si>
  <si>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</si>
  <si>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</si>
  <si>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</si>
  <si>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</si>
  <si>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</si>
  <si>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</si>
  <si>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</si>
  <si>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</si>
  <si>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</si>
  <si>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</si>
  <si>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</si>
  <si>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</si>
  <si>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</si>
  <si>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</si>
  <si>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</si>
  <si>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</si>
  <si>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</si>
  <si>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</si>
  <si>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</si>
  <si>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</si>
  <si>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</si>
  <si>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</si>
  <si>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</si>
  <si>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</si>
  <si>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</si>
  <si>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</si>
  <si>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</si>
  <si>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</si>
  <si>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</si>
  <si>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</si>
  <si>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</si>
  <si>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</si>
  <si>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</si>
  <si>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</si>
  <si>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</si>
  <si>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</si>
  <si>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</si>
  <si>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</si>
  <si>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</si>
  <si>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</si>
  <si>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</si>
  <si>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</si>
  <si>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</si>
  <si>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</si>
  <si>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</si>
  <si>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</si>
  <si>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</si>
  <si>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</si>
  <si>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</si>
  <si>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</si>
  <si>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</si>
  <si>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</si>
  <si>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</si>
  <si>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</si>
  <si>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</si>
  <si>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</si>
  <si>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</si>
  <si>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</si>
  <si>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</si>
  <si>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</si>
  <si>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</si>
  <si>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</si>
  <si>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</si>
  <si>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</si>
  <si>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</si>
  <si>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</si>
  <si>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</si>
  <si>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</si>
  <si>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</si>
  <si>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</si>
  <si>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</si>
  <si>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</si>
  <si>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</si>
  <si>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</si>
  <si>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</si>
  <si>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</si>
  <si>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</si>
  <si>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</si>
  <si>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</si>
  <si>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</si>
  <si>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</si>
  <si>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</si>
  <si>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</si>
  <si>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</si>
  <si>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</si>
  <si>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</si>
  <si>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</si>
  <si>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</si>
  <si>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</si>
  <si>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</si>
  <si>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</si>
  <si>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</si>
  <si>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</si>
  <si>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</si>
  <si>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</si>
  <si>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</si>
  <si>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</si>
  <si>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</si>
  <si>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</si>
  <si>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</si>
  <si>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</si>
  <si>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</si>
  <si>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</si>
  <si>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</si>
  <si>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</si>
  <si>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</si>
  <si>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</si>
  <si>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</si>
  <si>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</si>
  <si>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</si>
  <si>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</si>
  <si>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</si>
  <si>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</si>
  <si>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</si>
  <si>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</si>
  <si>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</si>
  <si>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</si>
  <si>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</si>
  <si>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</si>
  <si>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</si>
  <si>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</si>
  <si>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</si>
  <si>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</si>
  <si>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</si>
  <si>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</si>
  <si>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</si>
  <si>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</si>
  <si>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</si>
  <si>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</si>
  <si>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</si>
  <si>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</si>
  <si>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</si>
  <si>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</si>
  <si>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</si>
  <si>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</si>
  <si>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</si>
  <si>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</si>
  <si>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</si>
  <si>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</si>
  <si>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</si>
  <si>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</si>
  <si>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</si>
  <si>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</si>
  <si>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</si>
  <si>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</si>
  <si>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</si>
  <si>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</si>
  <si>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</si>
  <si>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</si>
  <si>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</si>
  <si>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</si>
  <si>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</si>
  <si>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</si>
  <si>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</si>
  <si>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</si>
  <si>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</si>
  <si>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</si>
  <si>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</si>
  <si>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</si>
  <si>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</si>
  <si>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</si>
  <si>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</si>
  <si>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</si>
  <si>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</si>
  <si>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</si>
  <si>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</si>
  <si>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</si>
  <si>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</si>
  <si>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</si>
  <si>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</si>
  <si>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</si>
  <si>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</si>
  <si>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</si>
  <si>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</si>
  <si>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</si>
  <si>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</si>
  <si>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</si>
  <si>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</si>
  <si>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</si>
  <si>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</si>
  <si>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</si>
  <si>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</si>
  <si>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</si>
  <si>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</si>
  <si>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</si>
  <si>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</si>
  <si>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</si>
  <si>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</si>
  <si>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</si>
  <si>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</si>
  <si>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</si>
  <si>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</si>
  <si>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</si>
  <si>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</si>
  <si>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</si>
  <si>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</si>
  <si>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</si>
  <si>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</si>
  <si>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</si>
  <si>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</si>
  <si>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</si>
  <si>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</si>
  <si>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</si>
  <si>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</si>
  <si>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</si>
  <si>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</si>
  <si>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</si>
  <si>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</si>
  <si>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</si>
  <si>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</si>
  <si>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</si>
  <si>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</si>
  <si>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</si>
  <si>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</si>
  <si>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</si>
  <si>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</si>
  <si>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</si>
  <si>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</si>
  <si>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</si>
  <si>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</si>
  <si>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</si>
  <si>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</si>
  <si>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</si>
  <si>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</si>
  <si>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</si>
  <si>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</si>
  <si>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</si>
  <si>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</si>
  <si>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</si>
  <si>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</si>
  <si>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</si>
  <si>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</si>
  <si>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</si>
  <si>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</si>
  <si>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</si>
  <si>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</si>
  <si>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</si>
  <si>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</si>
  <si>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</si>
  <si>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</si>
  <si>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</si>
  <si>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</si>
  <si>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</si>
  <si>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</si>
  <si>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</si>
  <si>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</si>
  <si>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</si>
  <si>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</si>
  <si>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</si>
  <si>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</si>
  <si>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</si>
  <si>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</si>
  <si>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</si>
  <si>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</si>
  <si>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</si>
  <si>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</si>
  <si>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</si>
  <si>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</si>
  <si>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</si>
  <si>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</si>
  <si>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</si>
  <si>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</si>
  <si>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</si>
  <si>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</si>
  <si>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</si>
  <si>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</si>
  <si>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</si>
  <si>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</si>
  <si>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</si>
  <si>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</si>
  <si>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</si>
  <si>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</si>
  <si>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</si>
  <si>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</si>
  <si>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</si>
  <si>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</si>
  <si>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</si>
  <si>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</si>
  <si>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</si>
  <si>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</si>
  <si>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</si>
  <si>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</si>
  <si>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</si>
  <si>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</si>
  <si>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</si>
  <si>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</si>
  <si>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</si>
  <si>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</si>
  <si>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</si>
  <si>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</si>
  <si>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</si>
  <si>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</si>
  <si>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</si>
  <si>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</si>
  <si>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</si>
  <si>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</si>
  <si>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</si>
  <si>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</si>
  <si>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</si>
  <si>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</si>
  <si>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</si>
  <si>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</si>
  <si>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</si>
  <si>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</si>
  <si>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</si>
  <si>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</si>
  <si>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</si>
  <si>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</si>
  <si>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</si>
  <si>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</si>
  <si>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</si>
  <si>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</si>
  <si>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</si>
  <si>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</si>
  <si>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</si>
  <si>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</si>
  <si>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</si>
  <si>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</si>
  <si>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</si>
  <si>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</si>
  <si>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</si>
  <si>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</si>
  <si>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</si>
  <si>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</si>
  <si>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</si>
  <si>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</si>
  <si>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</si>
  <si>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</si>
  <si>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</si>
  <si>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</si>
  <si>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</si>
  <si>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</si>
  <si>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</si>
  <si>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</si>
  <si>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</si>
  <si>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</si>
  <si>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</si>
  <si>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</si>
  <si>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</si>
  <si>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</si>
  <si>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</si>
  <si>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</si>
  <si>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</si>
  <si>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</si>
  <si>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</si>
  <si>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</si>
  <si>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</si>
  <si>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</si>
  <si>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</si>
  <si>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</si>
  <si>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</si>
  <si>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</si>
  <si>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</si>
  <si>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</si>
  <si>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</si>
  <si>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</si>
  <si>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</si>
  <si>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</si>
  <si>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</si>
  <si>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</si>
  <si>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</si>
  <si>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</si>
  <si>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</si>
  <si>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</si>
  <si>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</si>
  <si>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</si>
  <si>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</si>
  <si>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</si>
  <si>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</si>
  <si>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</si>
  <si>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</si>
  <si>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</si>
  <si>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</si>
  <si>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</si>
  <si>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</si>
  <si>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</si>
  <si>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</si>
  <si>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</si>
  <si>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</si>
  <si>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</si>
  <si>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</si>
  <si>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</si>
  <si>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</si>
  <si>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</si>
  <si>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</si>
  <si>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</si>
  <si>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</si>
  <si>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</si>
  <si>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</si>
  <si>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</si>
  <si>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</si>
  <si>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</si>
  <si>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</si>
  <si>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</si>
  <si>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</si>
  <si>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</si>
  <si>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</si>
  <si>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</si>
  <si>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</si>
  <si>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</si>
  <si>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</si>
  <si>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</si>
  <si>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</si>
  <si>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</si>
  <si>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</si>
  <si>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</si>
  <si>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</si>
  <si>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</si>
  <si>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</si>
  <si>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</si>
  <si>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</si>
  <si>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</si>
  <si>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</si>
  <si>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</si>
  <si>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</si>
  <si>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</si>
  <si>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</si>
  <si>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</si>
  <si>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</si>
  <si>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</si>
  <si>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</si>
  <si>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</si>
  <si>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</si>
  <si>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</si>
  <si>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</si>
  <si>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</si>
  <si>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</si>
  <si>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</si>
  <si>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</si>
  <si>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</si>
  <si>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</si>
  <si>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</si>
  <si>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</si>
  <si>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</si>
  <si>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</si>
  <si>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</si>
  <si>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</si>
  <si>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</si>
  <si>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</si>
  <si>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</si>
  <si>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</si>
  <si>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</si>
  <si>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</si>
  <si>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</si>
  <si>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</si>
  <si>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</si>
  <si>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</si>
  <si>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</si>
  <si>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</si>
  <si>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</si>
  <si>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</si>
  <si>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</si>
  <si>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</si>
  <si>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</si>
  <si>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</si>
  <si>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</si>
  <si>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</si>
  <si>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</si>
  <si>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</si>
  <si>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</si>
  <si>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</si>
  <si>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</si>
  <si>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</si>
  <si>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</si>
  <si>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</si>
  <si>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</si>
  <si>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</si>
  <si>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</si>
  <si>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</si>
  <si>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</si>
  <si>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</si>
  <si>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</si>
  <si>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</si>
  <si>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</si>
  <si>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</si>
  <si>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</si>
  <si>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</si>
  <si>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</si>
  <si>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</si>
  <si>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</si>
  <si>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</si>
  <si>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</si>
  <si>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</si>
  <si>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</si>
  <si>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</si>
  <si>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</si>
  <si>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</si>
  <si>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</si>
  <si>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</si>
  <si>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</si>
  <si>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</si>
  <si>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</si>
  <si>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</si>
  <si>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</si>
  <si>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</si>
  <si>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</si>
  <si>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</si>
  <si>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</si>
  <si>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</si>
  <si>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</si>
  <si>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</si>
  <si>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</si>
  <si>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</si>
  <si>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</si>
  <si>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</si>
  <si>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</si>
  <si>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</si>
  <si>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</si>
  <si>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</si>
  <si>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</si>
  <si>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</si>
  <si>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</si>
  <si>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</si>
  <si>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</si>
  <si>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</si>
  <si>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</si>
  <si>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</si>
  <si>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</si>
  <si>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</si>
  <si>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</si>
  <si>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</si>
  <si>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</si>
  <si>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</si>
  <si>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</si>
  <si>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</si>
  <si>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</si>
  <si>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</si>
  <si>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</si>
  <si>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</si>
  <si>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</si>
  <si>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</si>
  <si>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</si>
  <si>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</si>
  <si>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</si>
  <si>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</si>
  <si>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</si>
  <si>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</si>
  <si>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</si>
  <si>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</si>
  <si>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</si>
  <si>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</si>
  <si>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</si>
  <si>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</si>
  <si>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</si>
  <si>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</si>
  <si>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</si>
  <si>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</si>
  <si>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</si>
  <si>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</si>
  <si>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</si>
  <si>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</si>
  <si>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</si>
  <si>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</si>
  <si>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</si>
  <si>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</si>
  <si>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</si>
  <si>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</si>
  <si>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</si>
  <si>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</si>
  <si>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</si>
  <si>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</si>
  <si>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</si>
  <si>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</si>
  <si>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</si>
  <si>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</si>
  <si>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</si>
  <si>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</si>
  <si>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</si>
  <si>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</si>
  <si>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</si>
  <si>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</si>
  <si>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</si>
  <si>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</si>
  <si>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</si>
  <si>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</si>
  <si>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</si>
  <si>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</si>
  <si>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</si>
  <si>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</si>
  <si>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</si>
  <si>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</si>
  <si>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</si>
  <si>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</si>
  <si>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</si>
  <si>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</si>
  <si>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</si>
  <si>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</si>
  <si>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</si>
  <si>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</si>
  <si>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</si>
  <si>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</si>
  <si>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</si>
  <si>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</si>
  <si>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</si>
  <si>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</si>
  <si>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</si>
  <si>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</si>
  <si>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</si>
  <si>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</si>
  <si>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</si>
  <si>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</si>
  <si>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</si>
  <si>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</si>
  <si>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</si>
  <si>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</si>
  <si>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</si>
  <si>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</si>
  <si>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</si>
  <si>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</si>
  <si>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</si>
  <si>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</si>
  <si>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</si>
  <si>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</si>
  <si>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</si>
  <si>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</si>
  <si>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</si>
  <si>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</si>
  <si>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</si>
  <si>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</si>
  <si>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</si>
  <si>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</si>
  <si>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</si>
  <si>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</si>
  <si>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</si>
  <si>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</si>
  <si>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</si>
  <si>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</si>
  <si>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</si>
  <si>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</si>
  <si>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</si>
  <si>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</si>
  <si>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</si>
  <si>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</si>
  <si>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</si>
  <si>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</si>
  <si>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</si>
  <si>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</si>
  <si>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</si>
  <si>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</si>
  <si>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</si>
  <si>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</si>
  <si>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</si>
  <si>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</si>
  <si>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</si>
  <si>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</si>
  <si>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</si>
  <si>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</si>
  <si>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</si>
  <si>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</si>
  <si>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</si>
  <si>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</si>
  <si>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</si>
  <si>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</si>
  <si>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</si>
  <si>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</si>
  <si>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</si>
  <si>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</si>
  <si>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</si>
  <si>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</si>
  <si>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</si>
  <si>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</si>
  <si>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</si>
  <si>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</si>
  <si>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</si>
  <si>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</si>
  <si>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</si>
  <si>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</si>
  <si>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</si>
  <si>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</si>
  <si>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</si>
  <si>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</si>
  <si>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</si>
  <si>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</si>
  <si>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</si>
  <si>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</si>
  <si>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</si>
  <si>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</si>
  <si>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</si>
  <si>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</si>
  <si>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</si>
  <si>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</si>
  <si>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</si>
  <si>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</si>
  <si>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</si>
  <si>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</si>
  <si>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</si>
  <si>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</si>
  <si>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</si>
  <si>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</si>
  <si>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</si>
  <si>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</si>
  <si>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</si>
  <si>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</si>
  <si>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</si>
  <si>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</si>
  <si>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</si>
  <si>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</si>
  <si>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</si>
  <si>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</si>
  <si>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</si>
  <si>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</si>
  <si>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</si>
  <si>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</si>
  <si>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</si>
  <si>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</si>
  <si>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</si>
  <si>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</si>
  <si>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</si>
  <si>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</si>
  <si>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</si>
  <si>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</si>
  <si>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</si>
  <si>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</si>
  <si>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</si>
  <si>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</si>
  <si>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</si>
  <si>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</si>
  <si>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</si>
  <si>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</si>
  <si>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</si>
  <si>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</si>
  <si>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</si>
  <si>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</si>
  <si>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</si>
  <si>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</si>
  <si>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</si>
  <si>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</si>
  <si>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</si>
  <si>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</si>
  <si>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</si>
  <si>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</si>
  <si>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</si>
  <si>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</si>
  <si>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</si>
  <si>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</si>
  <si>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</si>
  <si>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</si>
  <si>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</si>
  <si>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</si>
  <si>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</si>
  <si>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</si>
  <si>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</si>
  <si>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</si>
  <si>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</si>
  <si>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</si>
  <si>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</si>
  <si>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</si>
  <si>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</si>
  <si>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</si>
  <si>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</si>
  <si>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</si>
  <si>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</si>
  <si>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</si>
  <si>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</si>
  <si>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</si>
  <si>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</si>
  <si>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</si>
  <si>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</si>
  <si>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</si>
  <si>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</si>
  <si>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</si>
  <si>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</si>
  <si>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</si>
  <si>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</si>
  <si>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</si>
  <si>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</si>
  <si>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</si>
  <si>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</si>
  <si>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</si>
  <si>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</si>
  <si>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</si>
  <si>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</si>
  <si>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</si>
  <si>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</si>
  <si>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</si>
  <si>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</si>
  <si>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</si>
  <si>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</si>
  <si>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</si>
  <si>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</si>
  <si>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</si>
  <si>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</si>
  <si>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</si>
  <si>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</si>
  <si>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</si>
  <si>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</si>
  <si>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</si>
  <si>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</si>
  <si>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</si>
  <si>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</si>
  <si>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</si>
  <si>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</si>
  <si>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</si>
  <si>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</si>
  <si>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</si>
  <si>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</si>
  <si>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</si>
  <si>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</si>
  <si>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</si>
  <si>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</si>
  <si>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</si>
  <si>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</si>
  <si>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</si>
  <si>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</si>
  <si>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</si>
  <si>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</si>
  <si>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</si>
  <si>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</si>
  <si>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</si>
  <si>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</si>
  <si>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</si>
  <si>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</si>
  <si>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</si>
  <si>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</si>
  <si>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</si>
  <si>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</si>
  <si>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</si>
  <si>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</si>
  <si>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</si>
  <si>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</si>
  <si>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</si>
  <si>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</si>
  <si>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</si>
  <si>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</si>
  <si>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</si>
  <si>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</si>
  <si>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</si>
  <si>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</si>
  <si>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</si>
  <si>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</si>
  <si>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</si>
  <si>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</si>
  <si>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</si>
  <si>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</si>
  <si>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</si>
  <si>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</si>
  <si>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</si>
  <si>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</si>
  <si>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</si>
  <si>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</si>
  <si>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</si>
  <si>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</si>
  <si>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</si>
  <si>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</si>
  <si>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</si>
  <si>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</si>
  <si>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</si>
  <si>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</si>
  <si>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</si>
  <si>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</si>
  <si>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</si>
  <si>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</si>
  <si>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</si>
  <si>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</si>
  <si>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</si>
  <si>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</si>
  <si>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</si>
  <si>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</si>
  <si>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</si>
  <si>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</si>
  <si>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</si>
  <si>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</si>
  <si>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</si>
  <si>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</si>
  <si>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</si>
  <si>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</si>
  <si>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</si>
  <si>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</si>
  <si>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</si>
  <si>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</si>
  <si>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</si>
  <si>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</si>
  <si>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</si>
  <si>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</si>
  <si>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</si>
  <si>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</si>
  <si>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</si>
  <si>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</si>
  <si>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</si>
  <si>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</si>
  <si>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</si>
  <si>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</si>
  <si>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</si>
  <si>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</si>
  <si>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</si>
  <si>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</si>
  <si>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</si>
  <si>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</si>
  <si>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</si>
  <si>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</si>
  <si>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</si>
  <si>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</si>
  <si>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</si>
  <si>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</si>
  <si>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</si>
  <si>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</si>
  <si>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</si>
  <si>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</si>
  <si>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</si>
  <si>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</si>
  <si>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</si>
  <si>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</si>
  <si>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</si>
  <si>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</si>
  <si>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</si>
  <si>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</si>
  <si>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</si>
  <si>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</si>
  <si>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</si>
  <si>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</si>
  <si>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</si>
  <si>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</si>
  <si>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</si>
  <si>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</si>
  <si>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</si>
  <si>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</si>
  <si>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</si>
  <si>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</si>
  <si>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</si>
  <si>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</si>
  <si>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</si>
  <si>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</si>
  <si>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</si>
  <si>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</si>
  <si>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</si>
  <si>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</si>
  <si>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</si>
  <si>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</si>
  <si>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</si>
  <si>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</si>
  <si>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</si>
  <si>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</si>
  <si>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</si>
  <si>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</si>
  <si>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</si>
  <si>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</si>
  <si>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</si>
  <si>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</si>
  <si>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</si>
  <si>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</si>
  <si>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</si>
  <si>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</si>
  <si>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</si>
  <si>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</si>
  <si>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</si>
  <si>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</si>
  <si>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</si>
  <si>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</si>
  <si>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</si>
  <si>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</si>
  <si>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</si>
  <si>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</si>
  <si>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</si>
  <si>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</si>
  <si>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</si>
  <si>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</si>
  <si>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</si>
  <si>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</si>
  <si>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</si>
  <si>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</si>
  <si>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</si>
  <si>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</si>
  <si>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</si>
  <si>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</si>
  <si>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</si>
  <si>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</si>
  <si>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</si>
  <si>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</si>
  <si>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</si>
  <si>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</si>
  <si>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</si>
  <si>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</si>
  <si>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</si>
  <si>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</si>
  <si>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</si>
  <si>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</si>
  <si>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</si>
  <si>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</si>
  <si>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</si>
  <si>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</si>
  <si>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</si>
  <si>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</si>
  <si>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</si>
  <si>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</si>
  <si>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</si>
  <si>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</si>
  <si>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</si>
  <si>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</si>
  <si>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</si>
  <si>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</si>
  <si>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</si>
  <si>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</si>
  <si>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</si>
  <si>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</si>
  <si>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</si>
  <si>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</si>
  <si>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</si>
  <si>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</si>
  <si>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</si>
  <si>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</si>
  <si>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</si>
  <si>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</si>
  <si>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</si>
  <si>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</si>
  <si>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</si>
  <si>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</si>
  <si>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</si>
  <si>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</si>
  <si>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</si>
  <si>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</si>
  <si>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</si>
  <si>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</si>
  <si>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</si>
  <si>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</si>
  <si>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</si>
  <si>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</si>
  <si>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</si>
  <si>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</si>
  <si>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</si>
  <si>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</si>
  <si>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</si>
  <si>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</si>
  <si>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</si>
  <si>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</si>
  <si>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</si>
  <si>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</si>
  <si>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</si>
  <si>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</si>
  <si>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</si>
  <si>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</si>
  <si>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</si>
  <si>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</si>
  <si>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</si>
  <si>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</si>
  <si>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</si>
  <si>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</si>
  <si>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</si>
  <si>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</si>
  <si>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</si>
  <si>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</si>
  <si>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</si>
  <si>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</si>
  <si>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</si>
  <si>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</si>
  <si>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</si>
  <si>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</si>
  <si>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</si>
  <si>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</si>
  <si>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</si>
  <si>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</si>
  <si>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</si>
  <si>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</si>
  <si>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</si>
  <si>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</si>
  <si>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</si>
  <si>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</si>
  <si>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</si>
  <si>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</si>
  <si>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</si>
  <si>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</si>
  <si>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</si>
  <si>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</si>
  <si>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</si>
  <si>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</si>
  <si>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</si>
  <si>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</si>
  <si>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</si>
  <si>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</si>
  <si>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</si>
  <si>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</si>
  <si>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</si>
  <si>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</si>
  <si>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</si>
  <si>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</si>
  <si>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</si>
  <si>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</si>
  <si>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</si>
  <si>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</si>
  <si>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</si>
  <si>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</si>
  <si>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</si>
  <si>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</si>
  <si>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</si>
  <si>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</si>
  <si>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</si>
  <si>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</si>
  <si>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</si>
  <si>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</si>
  <si>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</si>
  <si>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</si>
  <si>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</si>
  <si>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</si>
  <si>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</si>
  <si>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</si>
  <si>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</si>
  <si>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</si>
  <si>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</si>
  <si>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</si>
  <si>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</si>
  <si>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</si>
  <si>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</si>
  <si>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</si>
  <si>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</si>
  <si>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</si>
  <si>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</si>
  <si>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</si>
  <si>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</si>
  <si>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</si>
  <si>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</si>
  <si>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</si>
  <si>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</si>
  <si>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</si>
  <si>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</si>
  <si>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</si>
  <si>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</si>
  <si>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</si>
  <si>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</si>
  <si>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</si>
  <si>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</si>
  <si>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</si>
  <si>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</si>
  <si>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</si>
  <si>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</si>
  <si>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</si>
  <si>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</si>
  <si>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</si>
  <si>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</si>
  <si>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</si>
  <si>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</si>
  <si>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</si>
  <si>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</si>
  <si>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</si>
  <si>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</si>
  <si>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</si>
  <si>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</si>
  <si>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</si>
  <si>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</si>
  <si>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</si>
  <si>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</si>
  <si>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</si>
  <si>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</si>
  <si>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</si>
  <si>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</si>
  <si>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</si>
  <si>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</si>
  <si>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</si>
  <si>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</si>
  <si>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</si>
  <si>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</si>
  <si>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</si>
  <si>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</si>
  <si>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</si>
  <si>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</si>
  <si>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</si>
  <si>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</si>
  <si>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</si>
  <si>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</si>
  <si>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</si>
  <si>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</si>
  <si>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</si>
  <si>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</si>
  <si>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</si>
  <si>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</si>
  <si>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</si>
  <si>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</si>
  <si>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</si>
  <si>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</si>
  <si>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</si>
  <si>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</si>
  <si>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</si>
  <si>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</si>
  <si>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</si>
  <si>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</si>
  <si>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</si>
  <si>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</si>
  <si>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</si>
  <si>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</si>
  <si>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</si>
  <si>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</si>
  <si>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</si>
  <si>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</si>
  <si>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</si>
  <si>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</si>
  <si>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</si>
  <si>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</si>
  <si>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</si>
  <si>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</si>
  <si>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</si>
  <si>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</si>
  <si>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</si>
  <si>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</si>
  <si>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</si>
  <si>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</si>
  <si>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</si>
  <si>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</si>
  <si>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</si>
  <si>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</si>
  <si>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</si>
  <si>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</si>
  <si>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</si>
  <si>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</si>
  <si>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</si>
  <si>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</si>
  <si>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</si>
  <si>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</si>
  <si>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</si>
  <si>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</si>
  <si>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</si>
  <si>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</si>
  <si>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</si>
  <si>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</si>
  <si>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</si>
  <si>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</si>
  <si>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</si>
  <si>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</si>
  <si>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</si>
  <si>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</si>
  <si>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</si>
  <si>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</si>
  <si>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</si>
  <si>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</si>
  <si>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</si>
  <si>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</si>
  <si>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</si>
  <si>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</si>
  <si>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</si>
  <si>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</si>
  <si>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</si>
  <si>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</si>
  <si>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</si>
  <si>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</si>
  <si>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</si>
  <si>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</si>
  <si>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</si>
  <si>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</si>
  <si>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</si>
  <si>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</si>
  <si>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</si>
  <si>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</si>
  <si>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</si>
  <si>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</si>
  <si>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</si>
  <si>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</si>
  <si>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</si>
  <si>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</si>
  <si>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</si>
  <si>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</si>
  <si>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</si>
  <si>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</si>
  <si>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</si>
  <si>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</si>
  <si>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</si>
  <si>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</si>
  <si>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</si>
  <si>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</si>
  <si>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</si>
  <si>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</si>
  <si>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</si>
  <si>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</si>
  <si>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</si>
  <si>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</si>
  <si>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</si>
  <si>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</si>
  <si>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</si>
  <si>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</si>
  <si>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</si>
  <si>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</si>
  <si>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</si>
  <si>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</si>
  <si>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</si>
  <si>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</si>
  <si>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</si>
  <si>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</si>
  <si>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</si>
  <si>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</si>
  <si>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</si>
  <si>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</si>
  <si>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</si>
  <si>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</si>
  <si>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</si>
  <si>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</si>
  <si>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</si>
  <si>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</si>
  <si>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</si>
  <si>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</si>
  <si>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</si>
  <si>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</si>
  <si>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</si>
  <si>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</si>
  <si>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</si>
  <si>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</si>
  <si>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</si>
  <si>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</si>
  <si>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</si>
  <si>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</si>
  <si>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</si>
  <si>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</si>
  <si>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</si>
  <si>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</si>
  <si>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</si>
  <si>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</si>
  <si>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</si>
  <si>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</si>
  <si>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</si>
  <si>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</si>
  <si>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</si>
  <si>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</si>
  <si>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</si>
  <si>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</si>
  <si>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</si>
  <si>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</si>
  <si>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</si>
  <si>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</si>
  <si>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</si>
  <si>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</si>
  <si>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</si>
  <si>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</si>
  <si>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</si>
  <si>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</si>
  <si>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</si>
  <si>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</si>
  <si>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</si>
  <si>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</si>
  <si>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</si>
  <si>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</si>
  <si>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</si>
  <si>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</si>
  <si>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</si>
  <si>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</si>
  <si>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</si>
  <si>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</si>
  <si>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</si>
  <si>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</si>
  <si>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</si>
  <si>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</si>
  <si>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</si>
  <si>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</si>
  <si>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</si>
  <si>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</si>
  <si>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</si>
  <si>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</si>
  <si>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</si>
  <si>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</si>
  <si>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</si>
  <si>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</si>
  <si>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</si>
  <si>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</si>
  <si>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</si>
  <si>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</si>
  <si>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</si>
  <si>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</si>
  <si>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</si>
  <si>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</si>
  <si>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</si>
  <si>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</si>
  <si>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</si>
  <si>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</si>
  <si>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</si>
  <si>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</si>
  <si>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</si>
  <si>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</si>
  <si>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</si>
  <si>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</si>
  <si>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</si>
  <si>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</si>
  <si>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</si>
  <si>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</si>
  <si>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</si>
  <si>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</si>
  <si>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</si>
  <si>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</si>
  <si>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</si>
  <si>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</si>
  <si>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</si>
  <si>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</si>
  <si>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2021-41-10001090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</si>
  <si>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Nombre del servicio
CDI CON ARRIENDO - INSTITUCIONAL
CDI SIN ARRIENDO - INSTITUCIONAL</t>
  </si>
  <si>
    <t>fundacion@famiinfancia.org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</si>
</sst>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6" zoomScale="85" zoomScaleNormal="85" zoomScaleSheetLayoutView="40" zoomScalePageLayoutView="40" workbookViewId="0">
      <selection activeCell="N96" sqref="N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2717</v>
      </c>
      <c r="D15" s="35"/>
      <c r="E15" s="35"/>
      <c r="F15" s="5"/>
      <c r="G15" s="32" t="s">
        <v>1168</v>
      </c>
      <c r="H15" s="103" t="s">
        <v>660</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660</v>
      </c>
      <c r="J20" s="145" t="s">
        <v>662</v>
      </c>
      <c r="K20" s="146">
        <v>1839401522</v>
      </c>
      <c r="L20" s="147">
        <v>44212</v>
      </c>
      <c r="M20" s="147">
        <v>44561</v>
      </c>
      <c r="N20" s="130">
        <f>+(M20-L20)/30</f>
        <v>11.633333333333333</v>
      </c>
      <c r="O20" s="133"/>
      <c r="U20" s="129"/>
      <c r="V20" s="105">
        <f ca="1">NOW()</f>
        <v>44193.450842708335</v>
      </c>
      <c r="W20" s="105">
        <f ca="1">NOW()</f>
        <v>44193.450842708335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3.0000000000000001E-3</v>
      </c>
      <c r="G179" s="160">
        <f>IF(F179&gt;0,SUM(E179+F179),"")</f>
        <v>2.3E-2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2.3E-2</v>
      </c>
      <c r="D185" s="91" t="s">
        <v>2628</v>
      </c>
      <c r="E185" s="94">
        <f>+(C185*SUM(K20:K35))</f>
        <v>42306235.005999997</v>
      </c>
      <c r="F185" s="92"/>
      <c r="G185" s="93"/>
      <c r="H185" s="88"/>
      <c r="I185" s="90" t="s">
        <v>2627</v>
      </c>
      <c r="J185" s="161">
        <f>+SUM(M179:M183)</f>
        <v>2.1000000000000001E-2</v>
      </c>
      <c r="K185" s="236" t="s">
        <v>2628</v>
      </c>
      <c r="L185" s="236"/>
      <c r="M185" s="94">
        <f>+J185*(SUM(K20:K35))</f>
        <v>38627431.962000005</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2020-12-24T20:34:36Z</cp:lastPrinted>
  <dcterms:created xsi:type="dcterms:W3CDTF">2020-10-14T21:57:42Z</dcterms:created>
  <dcterms:modified xsi:type="dcterms:W3CDTF">2020-12-28T15:49:15Z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