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INV-0189-2021-ICBFBOG-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<sst xmlns="http://schemas.openxmlformats.org/spreadsheetml/2006/main" count="3485" uniqueCount="2721">
  <si>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</si>
  <si>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</si>
  <si>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</si>
  <si>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</si>
  <si>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</si>
  <si>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</si>
  <si>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</si>
  <si>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</si>
  <si>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</si>
  <si>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</si>
  <si>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</si>
  <si>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</si>
  <si>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</si>
  <si>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</si>
  <si>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</si>
  <si>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</si>
  <si>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</si>
  <si>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</si>
  <si>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</si>
  <si>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</si>
  <si>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</si>
  <si>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</si>
  <si>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</si>
  <si>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</si>
  <si>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</si>
  <si>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</si>
  <si>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</si>
  <si>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</si>
  <si>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</si>
  <si>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</si>
  <si>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</si>
  <si>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</si>
  <si>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</si>
  <si>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</si>
  <si>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</si>
  <si>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</si>
  <si>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</si>
  <si>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</si>
  <si>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</si>
  <si>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</si>
  <si>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</si>
  <si>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</si>
  <si>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</si>
  <si>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</si>
  <si>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</si>
  <si>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</si>
  <si>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</si>
  <si>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</si>
  <si>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</si>
  <si>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</si>
  <si>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</si>
  <si>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</si>
  <si>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</si>
  <si>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</si>
  <si>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</si>
  <si>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</si>
  <si>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</si>
  <si>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</si>
  <si>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</si>
  <si>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</si>
  <si>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</si>
  <si>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</si>
  <si>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</si>
  <si>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</si>
  <si>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</si>
  <si>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</si>
  <si>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</si>
  <si>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</si>
  <si>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</si>
  <si>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</si>
  <si>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</si>
  <si>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</si>
  <si>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</si>
  <si>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</si>
  <si>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</si>
  <si>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</si>
  <si>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</si>
  <si>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</si>
  <si>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</si>
  <si>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</si>
  <si>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</si>
  <si>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</si>
  <si>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</si>
  <si>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</si>
  <si>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</si>
  <si>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</si>
  <si>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</si>
  <si>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</si>
  <si>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</si>
  <si>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</si>
  <si>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</si>
  <si>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</si>
  <si>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</si>
  <si>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</si>
  <si>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</si>
  <si>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</si>
  <si>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</si>
  <si>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</si>
  <si>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</si>
  <si>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</si>
  <si>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</si>
  <si>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</si>
  <si>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</si>
  <si>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</si>
  <si>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</si>
  <si>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</si>
  <si>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</si>
  <si>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</si>
  <si>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</si>
  <si>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</si>
  <si>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</si>
  <si>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</si>
  <si>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</si>
  <si>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</si>
  <si>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</si>
  <si>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</si>
  <si>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</si>
  <si>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</si>
  <si>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</si>
  <si>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</si>
  <si>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</si>
  <si>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</si>
  <si>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</si>
  <si>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</si>
  <si>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</si>
  <si>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</si>
  <si>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</si>
  <si>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</si>
  <si>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</si>
  <si>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</si>
  <si>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</si>
  <si>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</si>
  <si>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</si>
  <si>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</si>
  <si>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</si>
  <si>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</si>
  <si>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</si>
  <si>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</si>
  <si>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</si>
  <si>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</si>
  <si>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</si>
  <si>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</si>
  <si>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</si>
  <si>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</si>
  <si>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</si>
  <si>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</si>
  <si>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</si>
  <si>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</si>
  <si>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</si>
  <si>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</si>
  <si>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</si>
  <si>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</si>
  <si>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</si>
  <si>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</si>
  <si>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</si>
  <si>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</si>
  <si>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</si>
  <si>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</si>
  <si>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</si>
  <si>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</si>
  <si>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</si>
  <si>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</si>
  <si>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</si>
  <si>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</si>
  <si>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</si>
  <si>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</si>
  <si>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</si>
  <si>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</si>
  <si>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</si>
  <si>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</si>
  <si>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</si>
  <si>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</si>
  <si>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</si>
  <si>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</si>
  <si>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</si>
  <si>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</si>
  <si>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</si>
  <si>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</si>
  <si>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</si>
  <si>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</si>
  <si>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</si>
  <si>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</si>
  <si>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</si>
  <si>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</si>
  <si>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</si>
  <si>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</si>
  <si>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</si>
  <si>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</si>
  <si>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</si>
  <si>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</si>
  <si>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</si>
  <si>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</si>
  <si>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</si>
  <si>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</si>
  <si>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</si>
  <si>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</si>
  <si>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</si>
  <si>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</si>
  <si>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</si>
  <si>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</si>
  <si>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</si>
  <si>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</si>
  <si>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</si>
  <si>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</si>
  <si>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</si>
  <si>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</si>
  <si>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</si>
  <si>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</si>
  <si>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</si>
  <si>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</si>
  <si>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</si>
  <si>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</si>
  <si>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</si>
  <si>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</si>
  <si>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</si>
  <si>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</si>
  <si>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</si>
  <si>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</si>
  <si>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</si>
  <si>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</si>
  <si>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</si>
  <si>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</si>
  <si>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</si>
  <si>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</si>
  <si>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</si>
  <si>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</si>
  <si>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</si>
  <si>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</si>
  <si>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</si>
  <si>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</si>
  <si>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</si>
  <si>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</si>
  <si>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</si>
  <si>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</si>
  <si>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</si>
  <si>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</si>
  <si>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</si>
  <si>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</si>
  <si>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</si>
  <si>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</si>
  <si>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</si>
  <si>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</si>
  <si>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</si>
  <si>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</si>
  <si>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</si>
  <si>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</si>
  <si>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</si>
  <si>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</si>
  <si>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</si>
  <si>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</si>
  <si>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</si>
  <si>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</si>
  <si>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</si>
  <si>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</si>
  <si>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</si>
  <si>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</si>
  <si>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</si>
  <si>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</si>
  <si>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</si>
  <si>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</si>
  <si>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</si>
  <si>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</si>
  <si>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</si>
  <si>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</si>
  <si>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</si>
  <si>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</si>
  <si>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</si>
  <si>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</si>
  <si>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</si>
  <si>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</si>
  <si>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</si>
  <si>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</si>
  <si>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</si>
  <si>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</si>
  <si>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</si>
  <si>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</si>
  <si>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</si>
  <si>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</si>
  <si>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</si>
  <si>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</si>
  <si>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</si>
  <si>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</si>
  <si>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</si>
  <si>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</si>
  <si>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</si>
  <si>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</si>
  <si>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</si>
  <si>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</si>
  <si>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</si>
  <si>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</si>
  <si>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</si>
  <si>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</si>
  <si>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</si>
  <si>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</si>
  <si>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</si>
  <si>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</si>
  <si>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</si>
  <si>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</si>
  <si>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</si>
  <si>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</si>
  <si>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</si>
  <si>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</si>
  <si>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</si>
  <si>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</si>
  <si>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</si>
  <si>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</si>
  <si>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</si>
  <si>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</si>
  <si>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</si>
  <si>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</si>
  <si>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</si>
  <si>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</si>
  <si>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</si>
  <si>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</si>
  <si>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</si>
  <si>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</si>
  <si>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</si>
  <si>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</si>
  <si>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</si>
  <si>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</si>
  <si>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</si>
  <si>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</si>
  <si>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</si>
  <si>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</si>
  <si>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</si>
  <si>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</si>
  <si>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</si>
  <si>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</si>
  <si>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</si>
  <si>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</si>
  <si>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</si>
  <si>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</si>
  <si>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</si>
  <si>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</si>
  <si>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</si>
  <si>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</si>
  <si>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</si>
  <si>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</si>
  <si>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</si>
  <si>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</si>
  <si>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</si>
  <si>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</si>
  <si>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</si>
  <si>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</si>
  <si>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</si>
  <si>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</si>
  <si>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</si>
  <si>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</si>
  <si>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</si>
  <si>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</si>
  <si>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</si>
  <si>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</si>
  <si>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</si>
  <si>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</si>
  <si>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</si>
  <si>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</si>
  <si>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</si>
  <si>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</si>
  <si>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</si>
  <si>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</si>
  <si>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</si>
  <si>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</si>
  <si>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</si>
  <si>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</si>
  <si>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</si>
  <si>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</si>
  <si>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</si>
  <si>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</si>
  <si>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</si>
  <si>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</si>
  <si>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</si>
  <si>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</si>
  <si>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</si>
  <si>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</si>
  <si>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</si>
  <si>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</si>
  <si>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</si>
  <si>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</si>
  <si>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</si>
  <si>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</si>
  <si>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</si>
  <si>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</si>
  <si>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</si>
  <si>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</si>
  <si>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</si>
  <si>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</si>
  <si>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</si>
  <si>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</si>
  <si>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</si>
  <si>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</si>
  <si>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</si>
  <si>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</si>
  <si>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</si>
  <si>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</si>
  <si>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</si>
  <si>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</si>
  <si>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</si>
  <si>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</si>
  <si>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</si>
  <si>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</si>
  <si>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</si>
  <si>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</si>
  <si>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</si>
  <si>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</si>
  <si>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</si>
  <si>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</si>
  <si>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</si>
  <si>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</si>
  <si>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</si>
  <si>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</si>
  <si>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</si>
  <si>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</si>
  <si>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</si>
  <si>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</si>
  <si>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</si>
  <si>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</si>
  <si>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</si>
  <si>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</si>
  <si>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</si>
  <si>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</si>
  <si>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</si>
  <si>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</si>
  <si>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</si>
  <si>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</si>
  <si>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</si>
  <si>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</si>
  <si>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</si>
  <si>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</si>
  <si>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</si>
  <si>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</si>
  <si>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</si>
  <si>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</si>
  <si>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</si>
  <si>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</si>
  <si>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</si>
  <si>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</si>
  <si>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</si>
  <si>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</si>
  <si>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</si>
  <si>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</si>
  <si>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</si>
  <si>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</si>
  <si>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</si>
  <si>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</si>
  <si>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</si>
  <si>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</si>
  <si>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</si>
  <si>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</si>
  <si>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</si>
  <si>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</si>
  <si>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</si>
  <si>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</si>
  <si>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</si>
  <si>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</si>
  <si>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</si>
  <si>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</si>
  <si>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</si>
  <si>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</si>
  <si>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</si>
  <si>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</si>
  <si>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</si>
  <si>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</si>
  <si>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</si>
  <si>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</si>
  <si>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</si>
  <si>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</si>
  <si>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</si>
  <si>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</si>
  <si>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</si>
  <si>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</si>
  <si>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</si>
  <si>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</si>
  <si>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</si>
  <si>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</si>
  <si>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</si>
  <si>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</si>
  <si>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</si>
  <si>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</si>
  <si>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</si>
  <si>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</si>
  <si>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</si>
  <si>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</si>
  <si>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</si>
  <si>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</si>
  <si>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</si>
  <si>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</si>
  <si>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</si>
  <si>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</si>
  <si>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</si>
  <si>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</si>
  <si>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</si>
  <si>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</si>
  <si>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</si>
  <si>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</si>
  <si>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</si>
  <si>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</si>
  <si>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</si>
  <si>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</si>
  <si>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</si>
  <si>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</si>
  <si>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</si>
  <si>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</si>
  <si>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</si>
  <si>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</si>
  <si>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</si>
  <si>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</si>
  <si>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</si>
  <si>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</si>
  <si>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</si>
  <si>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</si>
  <si>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</si>
  <si>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</si>
  <si>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</si>
  <si>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</si>
  <si>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</si>
  <si>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</si>
  <si>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</si>
  <si>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</si>
  <si>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</si>
  <si>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</si>
  <si>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</si>
  <si>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</si>
  <si>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</si>
  <si>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</si>
  <si>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</si>
  <si>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</si>
  <si>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</si>
  <si>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</si>
  <si>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</si>
  <si>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</si>
  <si>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</si>
  <si>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</si>
  <si>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</si>
  <si>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</si>
  <si>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</si>
  <si>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</si>
  <si>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</si>
  <si>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</si>
  <si>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</si>
  <si>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</si>
  <si>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</si>
  <si>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</si>
  <si>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</si>
  <si>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</si>
  <si>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</si>
  <si>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</si>
  <si>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</si>
  <si>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</si>
  <si>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</si>
  <si>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</si>
  <si>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</si>
  <si>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</si>
  <si>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</si>
  <si>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</si>
  <si>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</si>
  <si>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</si>
  <si>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</si>
  <si>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</si>
  <si>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</si>
  <si>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</si>
  <si>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</si>
  <si>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</si>
  <si>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</si>
  <si>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</si>
  <si>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</si>
  <si>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</si>
  <si>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</si>
  <si>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</si>
  <si>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</si>
  <si>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</si>
  <si>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</si>
  <si>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</si>
  <si>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</si>
  <si>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</si>
  <si>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</si>
  <si>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</si>
  <si>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</si>
  <si>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</si>
  <si>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</si>
  <si>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</si>
  <si>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</si>
  <si>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</si>
  <si>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</si>
  <si>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</si>
  <si>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</si>
  <si>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</si>
  <si>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</si>
  <si>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</si>
  <si>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</si>
  <si>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</si>
  <si>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</si>
  <si>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</si>
  <si>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</si>
  <si>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</si>
  <si>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</si>
  <si>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</si>
  <si>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</si>
  <si>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</si>
  <si>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</si>
  <si>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</si>
  <si>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</si>
  <si>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</si>
  <si>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</si>
  <si>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</si>
  <si>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</si>
  <si>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</si>
  <si>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</si>
  <si>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</si>
  <si>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</si>
  <si>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</si>
  <si>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</si>
  <si>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</si>
  <si>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</si>
  <si>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</si>
  <si>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</si>
  <si>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</si>
  <si>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</si>
  <si>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</si>
  <si>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</si>
  <si>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</si>
  <si>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</si>
  <si>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</si>
  <si>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</si>
  <si>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</si>
  <si>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</si>
  <si>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</si>
  <si>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</si>
  <si>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</si>
  <si>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</si>
  <si>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</si>
  <si>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</si>
  <si>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</si>
  <si>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</si>
  <si>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</si>
  <si>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</si>
  <si>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</si>
  <si>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</si>
  <si>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</si>
  <si>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</si>
  <si>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</si>
  <si>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</si>
  <si>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</si>
  <si>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</si>
  <si>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</si>
  <si>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</si>
  <si>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</si>
  <si>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</si>
  <si>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</si>
  <si>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</si>
  <si>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</si>
  <si>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</si>
  <si>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</si>
  <si>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</si>
  <si>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</si>
  <si>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</si>
  <si>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</si>
  <si>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</si>
  <si>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</si>
  <si>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</si>
  <si>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</si>
  <si>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</si>
  <si>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</si>
  <si>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</si>
  <si>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</si>
  <si>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</si>
  <si>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</si>
  <si>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</si>
  <si>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</si>
  <si>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</si>
  <si>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</si>
  <si>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</si>
  <si>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</si>
  <si>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</si>
  <si>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</si>
  <si>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</si>
  <si>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</si>
  <si>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</si>
  <si>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</si>
  <si>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</si>
  <si>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</si>
  <si>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</si>
  <si>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</si>
  <si>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</si>
  <si>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</si>
  <si>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</si>
  <si>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</si>
  <si>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</si>
  <si>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</si>
  <si>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</si>
  <si>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</si>
  <si>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</si>
  <si>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</si>
  <si>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</si>
  <si>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</si>
  <si>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</si>
  <si>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</si>
  <si>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</si>
  <si>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</si>
  <si>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</si>
  <si>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</si>
  <si>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</si>
  <si>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</si>
  <si>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</si>
  <si>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</si>
  <si>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</si>
  <si>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</si>
  <si>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</si>
  <si>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</si>
  <si>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</si>
  <si>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</si>
  <si>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</si>
  <si>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</si>
  <si>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</si>
  <si>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</si>
  <si>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</si>
  <si>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</si>
  <si>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</si>
  <si>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</si>
  <si>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</si>
  <si>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</si>
  <si>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</si>
  <si>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</si>
  <si>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</si>
  <si>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</si>
  <si>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</si>
  <si>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</si>
  <si>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</si>
  <si>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</si>
  <si>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</si>
  <si>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</si>
  <si>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</si>
  <si>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</si>
  <si>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</si>
  <si>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</si>
  <si>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</si>
  <si>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</si>
  <si>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</si>
  <si>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</si>
  <si>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</si>
  <si>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</si>
  <si>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</si>
  <si>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</si>
  <si>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</si>
  <si>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</si>
  <si>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</si>
  <si>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</si>
  <si>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</si>
  <si>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</si>
  <si>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</si>
  <si>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</si>
  <si>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</si>
  <si>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</si>
  <si>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</si>
  <si>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</si>
  <si>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</si>
  <si>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</si>
  <si>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</si>
  <si>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</si>
  <si>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</si>
  <si>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</si>
  <si>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</si>
  <si>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</si>
  <si>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</si>
  <si>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</si>
  <si>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</si>
  <si>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</si>
  <si>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</si>
  <si>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</si>
  <si>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</si>
  <si>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</si>
  <si>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</si>
  <si>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</si>
  <si>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</si>
  <si>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</si>
  <si>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</si>
  <si>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</si>
  <si>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</si>
  <si>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</si>
  <si>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</si>
  <si>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</si>
  <si>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</si>
  <si>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</si>
  <si>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</si>
  <si>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</si>
  <si>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</si>
  <si>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</si>
  <si>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</si>
  <si>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</si>
  <si>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</si>
  <si>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</si>
  <si>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</si>
  <si>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</si>
  <si>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</si>
  <si>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</si>
  <si>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</si>
  <si>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</si>
  <si>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</si>
  <si>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</si>
  <si>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</si>
  <si>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</si>
  <si>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</si>
  <si>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</si>
  <si>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</si>
  <si>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</si>
  <si>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</si>
  <si>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</si>
  <si>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</si>
  <si>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</si>
  <si>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</si>
  <si>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</si>
  <si>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</si>
  <si>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</si>
  <si>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</si>
  <si>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</si>
  <si>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</si>
  <si>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</si>
  <si>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</si>
  <si>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</si>
  <si>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</si>
  <si>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</si>
  <si>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</si>
  <si>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</si>
  <si>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</si>
  <si>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</si>
  <si>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</si>
  <si>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</si>
  <si>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</si>
  <si>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</si>
  <si>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</si>
  <si>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</si>
  <si>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</si>
  <si>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</si>
  <si>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</si>
  <si>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</si>
  <si>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</si>
  <si>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</si>
  <si>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</si>
  <si>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</si>
  <si>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</si>
  <si>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</si>
  <si>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</si>
  <si>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</si>
  <si>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</si>
  <si>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</si>
  <si>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</si>
  <si>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</si>
  <si>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</si>
  <si>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</si>
  <si>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</si>
  <si>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</si>
  <si>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</si>
  <si>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</si>
  <si>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</si>
  <si>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</si>
  <si>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</si>
  <si>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</si>
  <si>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</si>
  <si>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</si>
  <si>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</si>
  <si>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</si>
  <si>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</si>
  <si>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</si>
  <si>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</si>
  <si>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</si>
  <si>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</si>
  <si>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</si>
  <si>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</si>
  <si>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</si>
  <si>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</si>
  <si>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</si>
  <si>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</si>
  <si>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</si>
  <si>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</si>
  <si>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</si>
  <si>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</si>
  <si>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</si>
  <si>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</si>
  <si>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</si>
  <si>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</si>
  <si>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</si>
  <si>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</si>
  <si>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</si>
  <si>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</si>
  <si>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</si>
  <si>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</si>
  <si>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</si>
  <si>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</si>
  <si>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</si>
  <si>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</si>
  <si>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</si>
  <si>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</si>
  <si>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</si>
  <si>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</si>
  <si>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</si>
  <si>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</si>
  <si>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</si>
  <si>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</si>
  <si>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</si>
  <si>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</si>
  <si>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</si>
  <si>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</si>
  <si>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</si>
  <si>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</si>
  <si>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</si>
  <si>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</si>
  <si>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</si>
  <si>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</si>
  <si>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</si>
  <si>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</si>
  <si>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</si>
  <si>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</si>
  <si>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</si>
  <si>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</si>
  <si>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</si>
  <si>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</si>
  <si>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</si>
  <si>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</si>
  <si>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</si>
  <si>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</si>
  <si>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</si>
  <si>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</si>
  <si>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</si>
  <si>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</si>
  <si>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</si>
  <si>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</si>
  <si>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</si>
  <si>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</si>
  <si>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</si>
  <si>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</si>
  <si>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</si>
  <si>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</si>
  <si>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</si>
  <si>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</si>
  <si>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</si>
  <si>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</si>
  <si>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</si>
  <si>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</si>
  <si>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</si>
  <si>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</si>
  <si>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</si>
  <si>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</si>
  <si>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</si>
  <si>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</si>
  <si>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</si>
  <si>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</si>
  <si>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</si>
  <si>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</si>
  <si>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</si>
  <si>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</si>
  <si>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</si>
  <si>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</si>
  <si>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</si>
  <si>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</si>
  <si>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</si>
  <si>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</si>
  <si>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</si>
  <si>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</si>
  <si>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</si>
  <si>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</si>
  <si>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</si>
  <si>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</si>
  <si>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</si>
  <si>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</si>
  <si>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</si>
  <si>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</si>
  <si>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</si>
  <si>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</si>
  <si>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</si>
  <si>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</si>
  <si>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</si>
  <si>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</si>
  <si>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</si>
  <si>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</si>
  <si>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</si>
  <si>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</si>
  <si>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</si>
  <si>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</si>
  <si>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</si>
  <si>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</si>
  <si>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</si>
  <si>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</si>
  <si>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</si>
  <si>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</si>
  <si>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</si>
  <si>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</si>
  <si>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</si>
  <si>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</si>
  <si>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</si>
  <si>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</si>
  <si>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</si>
  <si>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</si>
  <si>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</si>
  <si>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</si>
  <si>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</si>
  <si>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</si>
  <si>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</si>
  <si>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</si>
  <si>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</si>
  <si>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</si>
  <si>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</si>
  <si>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</si>
  <si>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</si>
  <si>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</si>
  <si>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</si>
  <si>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</si>
  <si>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</si>
  <si>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</si>
  <si>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</si>
  <si>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</si>
  <si>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</si>
  <si>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</si>
  <si>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</si>
  <si>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</si>
  <si>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</si>
  <si>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</si>
  <si>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</si>
  <si>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</si>
  <si>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</si>
  <si>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</si>
  <si>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</si>
  <si>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</si>
  <si>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</si>
  <si>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</si>
  <si>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</si>
  <si>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</si>
  <si>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</si>
  <si>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</si>
  <si>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</si>
  <si>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</si>
  <si>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</si>
  <si>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</si>
  <si>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</si>
  <si>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</si>
  <si>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</si>
  <si>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</si>
  <si>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</si>
  <si>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</si>
  <si>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</si>
  <si>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</si>
  <si>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</si>
  <si>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</si>
  <si>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</si>
  <si>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</si>
  <si>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</si>
  <si>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</si>
  <si>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</si>
  <si>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</si>
  <si>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</si>
  <si>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</si>
  <si>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</si>
  <si>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</si>
  <si>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</si>
  <si>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</si>
  <si>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</si>
  <si>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</si>
  <si>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</si>
  <si>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</si>
  <si>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</si>
  <si>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</si>
  <si>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</si>
  <si>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</si>
  <si>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</si>
  <si>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</si>
  <si>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</si>
  <si>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</si>
  <si>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</si>
  <si>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</si>
  <si>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</si>
  <si>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</si>
  <si>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</si>
  <si>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</si>
  <si>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</si>
  <si>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</si>
  <si>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</si>
  <si>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</si>
  <si>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</si>
  <si>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</si>
  <si>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</si>
  <si>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</si>
  <si>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</si>
  <si>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</si>
  <si>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</si>
  <si>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</si>
  <si>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</si>
  <si>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</si>
  <si>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</si>
  <si>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</si>
  <si>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</si>
  <si>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</si>
  <si>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</si>
  <si>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</si>
  <si>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</si>
  <si>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</si>
  <si>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</si>
  <si>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</si>
  <si>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</si>
  <si>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</si>
  <si>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</si>
  <si>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</si>
  <si>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</si>
  <si>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</si>
  <si>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</si>
  <si>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</si>
  <si>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</si>
  <si>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</si>
  <si>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</si>
  <si>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</si>
  <si>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</si>
  <si>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</si>
  <si>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</si>
  <si>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</si>
  <si>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</si>
  <si>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</si>
  <si>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</si>
  <si>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</si>
  <si>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</si>
  <si>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</si>
  <si>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</si>
  <si>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</si>
  <si>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</si>
  <si>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</si>
  <si>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</si>
  <si>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</si>
  <si>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</si>
  <si>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</si>
  <si>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</si>
  <si>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</si>
  <si>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</si>
  <si>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</si>
  <si>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</si>
  <si>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</si>
  <si>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</si>
  <si>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</si>
  <si>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</si>
  <si>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</si>
  <si>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</si>
  <si>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</si>
  <si>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</si>
  <si>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</si>
  <si>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</si>
  <si>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</si>
  <si>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</si>
  <si>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</si>
  <si>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</si>
  <si>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</si>
  <si>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</si>
  <si>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</si>
  <si>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</si>
  <si>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</si>
  <si>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</si>
  <si>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</si>
  <si>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</si>
  <si>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</si>
  <si>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</si>
  <si>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</si>
  <si>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</si>
  <si>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</si>
  <si>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</si>
  <si>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</si>
  <si>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</si>
  <si>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</si>
  <si>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</si>
  <si>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</si>
  <si>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</si>
  <si>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</si>
  <si>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</si>
  <si>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</si>
  <si>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</si>
  <si>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</si>
  <si>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</si>
  <si>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</si>
  <si>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</si>
  <si>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</si>
  <si>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</si>
  <si>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</si>
  <si>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</si>
  <si>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</si>
  <si>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</si>
  <si>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</si>
  <si>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</si>
  <si>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</si>
  <si>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</si>
  <si>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</si>
  <si>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</si>
  <si>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</si>
  <si>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</si>
  <si>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</si>
  <si>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</si>
  <si>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</si>
  <si>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</si>
  <si>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</si>
  <si>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</si>
  <si>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</si>
  <si>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</si>
  <si>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</si>
  <si>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</si>
  <si>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</si>
  <si>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</si>
  <si>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</si>
  <si>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</si>
  <si>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</si>
  <si>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</si>
  <si>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</si>
  <si>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</si>
  <si>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</si>
  <si>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</si>
  <si>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</si>
  <si>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</si>
  <si>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</si>
  <si>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</si>
  <si>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</si>
  <si>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</si>
  <si>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</si>
  <si>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</si>
  <si>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</si>
  <si>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</si>
  <si>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</si>
  <si>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</si>
  <si>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</si>
  <si>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</si>
  <si>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</si>
  <si>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</si>
  <si>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</si>
  <si>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</si>
  <si>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</si>
  <si>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</si>
  <si>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</si>
  <si>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</si>
  <si>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</si>
  <si>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</si>
  <si>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</si>
  <si>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</si>
  <si>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</si>
  <si>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</si>
  <si>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</si>
  <si>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</si>
  <si>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</si>
  <si>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</si>
  <si>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</si>
  <si>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</si>
  <si>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</si>
  <si>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</si>
  <si>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</si>
  <si>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</si>
  <si>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</si>
  <si>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</si>
  <si>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</si>
  <si>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</si>
  <si>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</si>
  <si>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</si>
  <si>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</si>
  <si>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</si>
  <si>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</si>
  <si>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</si>
  <si>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</si>
  <si>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</si>
  <si>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</si>
  <si>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</si>
  <si>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</si>
  <si>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</si>
  <si>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</si>
  <si>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</si>
  <si>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</si>
  <si>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</si>
  <si>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</si>
  <si>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</si>
  <si>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</si>
  <si>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</si>
  <si>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</si>
  <si>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</si>
  <si>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</si>
  <si>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</si>
  <si>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</si>
  <si>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</si>
  <si>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</si>
  <si>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</si>
  <si>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</si>
  <si>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</si>
  <si>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</si>
  <si>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</si>
  <si>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</si>
  <si>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</si>
  <si>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</si>
  <si>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</si>
  <si>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</si>
  <si>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</si>
  <si>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</si>
  <si>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</si>
  <si>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</si>
  <si>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</si>
  <si>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</si>
  <si>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</si>
  <si>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</si>
  <si>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</si>
  <si>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</si>
  <si>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</si>
  <si>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</si>
  <si>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</si>
  <si>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</si>
  <si>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</si>
  <si>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</si>
  <si>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</si>
  <si>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</si>
  <si>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</si>
  <si>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</si>
  <si>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</si>
  <si>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</si>
  <si>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</si>
  <si>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</si>
  <si>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</si>
  <si>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</si>
  <si>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</si>
  <si>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</si>
  <si>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</si>
  <si>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</si>
  <si>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</si>
  <si>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</si>
  <si>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</si>
  <si>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</si>
  <si>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</si>
  <si>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</si>
  <si>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</si>
  <si>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</si>
  <si>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</si>
  <si>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</si>
  <si>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</si>
  <si>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</si>
  <si>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</si>
  <si>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</si>
  <si>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</si>
  <si>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</si>
  <si>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</si>
  <si>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</si>
  <si>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</si>
  <si>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</si>
  <si>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</si>
  <si>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</si>
  <si>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</si>
  <si>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</si>
  <si>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</si>
  <si>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</si>
  <si>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</si>
  <si>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</si>
  <si>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</si>
  <si>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</si>
  <si>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</si>
  <si>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</si>
  <si>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</si>
  <si>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</si>
  <si>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</si>
  <si>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</si>
  <si>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</si>
  <si>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</si>
  <si>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</si>
  <si>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</si>
  <si>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</si>
  <si>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</si>
  <si>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</si>
  <si>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</si>
  <si>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</si>
  <si>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</si>
  <si>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</si>
  <si>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</si>
  <si>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</si>
  <si>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</si>
  <si>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</si>
  <si>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</si>
  <si>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</si>
  <si>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</si>
  <si>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</si>
  <si>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</si>
  <si>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</si>
  <si>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</si>
  <si>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</si>
  <si>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</si>
  <si>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</si>
  <si>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</si>
  <si>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</si>
  <si>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</si>
  <si>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</si>
  <si>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</si>
  <si>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</si>
  <si>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</si>
  <si>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</si>
  <si>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</si>
  <si>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</si>
  <si>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</si>
  <si>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</si>
  <si>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</si>
  <si>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</si>
  <si>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</si>
  <si>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</si>
  <si>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</si>
  <si>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</si>
  <si>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</si>
  <si>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</si>
  <si>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</si>
  <si>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</si>
  <si>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</si>
  <si>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</si>
  <si>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</si>
  <si>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</si>
  <si>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</si>
  <si>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</si>
  <si>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</si>
  <si>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</si>
  <si>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</si>
  <si>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</si>
  <si>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</si>
  <si>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</si>
  <si>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</si>
  <si>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</si>
  <si>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</si>
  <si>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</si>
  <si>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</si>
  <si>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</si>
  <si>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</si>
  <si>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</si>
  <si>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</si>
  <si>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</si>
  <si>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</si>
  <si>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</si>
  <si>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</si>
  <si>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</si>
  <si>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</si>
  <si>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</si>
  <si>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</si>
  <si>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</si>
  <si>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</si>
  <si>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</si>
  <si>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</si>
  <si>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</si>
  <si>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</si>
  <si>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</si>
  <si>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</si>
  <si>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</si>
  <si>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</si>
  <si>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</si>
  <si>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</si>
  <si>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</si>
  <si>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</si>
  <si>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</si>
  <si>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</si>
  <si>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</si>
  <si>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</si>
  <si>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</si>
  <si>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</si>
  <si>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</si>
  <si>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</si>
  <si>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</si>
  <si>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</si>
  <si>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</si>
  <si>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</si>
  <si>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</si>
  <si>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</si>
  <si>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</si>
  <si>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</si>
  <si>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</si>
  <si>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</si>
  <si>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</si>
  <si>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</si>
  <si>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</si>
  <si>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</si>
  <si>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</si>
  <si>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</si>
  <si>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</si>
  <si>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</si>
  <si>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</si>
  <si>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</si>
  <si>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</si>
  <si>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</si>
  <si>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</si>
  <si>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</si>
  <si>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</si>
  <si>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</si>
  <si>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</si>
  <si>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</si>
  <si>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</si>
  <si>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</si>
  <si>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</si>
  <si>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</si>
  <si>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</si>
  <si>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</si>
  <si>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</si>
  <si>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</si>
  <si>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</si>
  <si>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</si>
  <si>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</si>
  <si>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</si>
  <si>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</si>
  <si>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</si>
  <si>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</si>
  <si>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</si>
  <si>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</si>
  <si>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</si>
  <si>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</si>
  <si>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</si>
  <si>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</si>
  <si>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</si>
  <si>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</si>
  <si>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</si>
  <si>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</si>
  <si>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</si>
  <si>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</si>
  <si>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</si>
  <si>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</si>
  <si>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</si>
  <si>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</si>
  <si>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</si>
  <si>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</si>
  <si>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</si>
  <si>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</si>
  <si>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</si>
  <si>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</si>
  <si>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</si>
  <si>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</si>
  <si>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</si>
  <si>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</si>
  <si>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</si>
  <si>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</si>
  <si>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</si>
  <si>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</si>
  <si>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</si>
  <si>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</si>
  <si>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</si>
  <si>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</si>
  <si>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</si>
  <si>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</si>
  <si>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</si>
  <si>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</si>
  <si>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</si>
  <si>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</si>
  <si>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</si>
  <si>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</si>
  <si>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</si>
  <si>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</si>
  <si>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</si>
  <si>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</si>
  <si>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</si>
  <si>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</si>
  <si>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</si>
  <si>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</si>
  <si>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</si>
  <si>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</si>
  <si>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</si>
  <si>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</si>
  <si>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</si>
  <si>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</si>
  <si>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</si>
  <si>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</si>
  <si>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</si>
  <si>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</si>
  <si>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</si>
  <si>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</si>
  <si>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</si>
  <si>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</si>
  <si>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</si>
  <si>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</si>
  <si>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</si>
  <si>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</si>
  <si>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</si>
  <si>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</si>
  <si>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</si>
  <si>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</si>
  <si>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</si>
  <si>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</si>
  <si>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</si>
  <si>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</si>
  <si>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</si>
  <si>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</si>
  <si>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</si>
  <si>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</si>
  <si>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</si>
  <si>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</si>
  <si>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</si>
  <si>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</si>
  <si>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</si>
  <si>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</si>
  <si>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</si>
  <si>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</si>
  <si>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</si>
  <si>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</si>
  <si>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</si>
  <si>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</si>
  <si>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</si>
  <si>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</si>
  <si>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</si>
  <si>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</si>
  <si>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</si>
  <si>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</si>
  <si>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</si>
  <si>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</si>
  <si>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</si>
  <si>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</si>
  <si>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</si>
  <si>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</si>
  <si>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</si>
  <si>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</si>
  <si>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</si>
  <si>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</si>
  <si>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</si>
  <si>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</si>
  <si>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</si>
  <si>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</si>
  <si>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</si>
  <si>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</si>
  <si>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</si>
  <si>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</si>
  <si>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</si>
  <si>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</si>
  <si>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</si>
  <si>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</si>
  <si>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</si>
  <si>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</si>
  <si>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</si>
  <si>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</si>
  <si>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</si>
  <si>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</si>
  <si>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</si>
  <si>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</si>
  <si>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</si>
  <si>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</si>
  <si>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</si>
  <si>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</si>
  <si>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</si>
  <si>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</si>
  <si>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</si>
  <si>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</si>
  <si>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</si>
  <si>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</si>
  <si>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</si>
  <si>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</si>
  <si>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</si>
  <si>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</si>
  <si>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</si>
  <si>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</si>
  <si>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</si>
  <si>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</si>
  <si>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</si>
  <si>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</si>
  <si>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</si>
  <si>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</si>
  <si>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</si>
  <si>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</si>
  <si>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</si>
  <si>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</si>
  <si>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</si>
  <si>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</si>
  <si>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</si>
  <si>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</si>
  <si>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</si>
  <si>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</si>
  <si>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</si>
  <si>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</si>
  <si>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</si>
  <si>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</si>
  <si>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</si>
  <si>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</si>
  <si>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</si>
  <si>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</si>
  <si>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</si>
  <si>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</si>
  <si>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</si>
  <si>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</si>
  <si>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</si>
  <si>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</si>
  <si>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</si>
  <si>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</si>
  <si>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</si>
  <si>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</si>
  <si>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</si>
  <si>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</si>
  <si>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</si>
  <si>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</si>
  <si>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</si>
  <si>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</si>
  <si>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</si>
  <si>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</si>
  <si>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</si>
  <si>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</si>
  <si>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</si>
  <si>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</si>
  <si>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</si>
  <si>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</si>
  <si>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</si>
  <si>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</si>
  <si>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</si>
  <si>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</si>
  <si>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</si>
  <si>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</si>
  <si>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</si>
  <si>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</si>
  <si>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</si>
  <si>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</si>
  <si>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</si>
  <si>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</si>
  <si>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</si>
  <si>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</si>
  <si>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</si>
  <si>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</si>
  <si>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</si>
  <si>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</si>
  <si>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</si>
  <si>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</si>
  <si>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</si>
  <si>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</si>
  <si>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</si>
  <si>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</si>
  <si>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</si>
  <si>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</si>
  <si>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</si>
  <si>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</si>
  <si>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</si>
  <si>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</si>
  <si>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</si>
  <si>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</si>
  <si>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</si>
  <si>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</si>
  <si>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</si>
  <si>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</si>
  <si>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</si>
  <si>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</si>
  <si>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</si>
  <si>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</si>
  <si>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</si>
  <si>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</si>
  <si>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</si>
  <si>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</si>
  <si>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</si>
  <si>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</si>
  <si>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</si>
  <si>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</si>
  <si>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</si>
  <si>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</si>
  <si>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</si>
  <si>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</si>
  <si>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</si>
  <si>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</si>
  <si>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</si>
  <si>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</si>
  <si>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</si>
  <si>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</si>
  <si>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</si>
  <si>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</si>
  <si>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</si>
  <si>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</si>
  <si>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</si>
  <si>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</si>
  <si>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</si>
  <si>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</si>
  <si>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</si>
  <si>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</si>
  <si>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</si>
  <si>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</si>
  <si>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</si>
  <si>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</si>
  <si>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</si>
  <si>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</si>
  <si>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</si>
  <si>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</si>
  <si>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</si>
  <si>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</si>
  <si>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</si>
  <si>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</si>
  <si>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</si>
  <si>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</si>
  <si>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</si>
  <si>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</si>
  <si>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</si>
  <si>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</si>
  <si>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</si>
  <si>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</si>
  <si>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</si>
  <si>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</si>
  <si>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</si>
  <si>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</si>
  <si>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</si>
  <si>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</si>
  <si>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</si>
  <si>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</si>
  <si>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</si>
  <si>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</si>
  <si>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</si>
  <si>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</si>
  <si>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</si>
  <si>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</si>
  <si>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</si>
  <si>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</si>
  <si>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</si>
  <si>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</si>
  <si>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</si>
  <si>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</si>
  <si>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</si>
  <si>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</si>
  <si>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</si>
  <si>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</si>
  <si>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</si>
  <si>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</si>
  <si>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</si>
  <si>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</si>
  <si>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</si>
  <si>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</si>
  <si>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</si>
  <si>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</si>
  <si>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</si>
  <si>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</si>
  <si>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</si>
  <si>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</si>
  <si>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</si>
  <si>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</si>
  <si>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</si>
  <si>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</si>
  <si>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</si>
  <si>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</si>
  <si>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</si>
  <si>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</si>
  <si>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</si>
  <si>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</si>
  <si>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</si>
  <si>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</si>
  <si>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</si>
  <si>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</si>
  <si>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</si>
  <si>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</si>
  <si>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</si>
  <si>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</si>
  <si>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</si>
  <si>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</si>
  <si>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</si>
  <si>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</si>
  <si>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</si>
  <si>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</si>
  <si>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</si>
  <si>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</si>
  <si>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</si>
  <si>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</si>
  <si>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</si>
  <si>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</si>
  <si>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</si>
  <si>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</si>
  <si>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</si>
  <si>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</si>
  <si>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</si>
  <si>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</si>
  <si>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</si>
  <si>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</si>
  <si>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</si>
  <si>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</si>
  <si>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</si>
  <si>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</si>
  <si>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</si>
  <si>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</si>
  <si>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</si>
  <si>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</si>
  <si>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</si>
  <si>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</si>
  <si>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</si>
  <si>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</si>
  <si>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</si>
  <si>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</si>
  <si>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</si>
  <si>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</si>
  <si>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</si>
  <si>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</si>
  <si>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</si>
  <si>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</si>
  <si>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</si>
  <si>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</si>
  <si>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</si>
  <si>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</si>
  <si>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</si>
  <si>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</si>
  <si>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</si>
  <si>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</si>
  <si>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</si>
  <si>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</si>
  <si>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</si>
  <si>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</si>
  <si>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</si>
  <si>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</si>
  <si>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</si>
  <si>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</si>
  <si>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</si>
  <si>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</si>
  <si>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</si>
  <si>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</si>
  <si>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</si>
  <si>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</si>
  <si>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</si>
  <si>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</si>
  <si>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</si>
  <si>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</si>
  <si>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</si>
  <si>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</si>
  <si>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</si>
  <si>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</si>
  <si>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</si>
  <si>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</si>
  <si>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</si>
  <si>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</si>
  <si>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</si>
  <si>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</si>
  <si>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</si>
  <si>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</si>
  <si>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</si>
  <si>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</si>
  <si>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</si>
  <si>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</si>
  <si>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</si>
  <si>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</si>
  <si>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</si>
  <si>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</si>
  <si>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</si>
  <si>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</si>
  <si>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</si>
  <si>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</si>
  <si>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</si>
  <si>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</si>
  <si>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</si>
  <si>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</si>
  <si>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</si>
  <si>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</si>
  <si>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</si>
  <si>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</si>
  <si>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</si>
  <si>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</si>
  <si>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</si>
  <si>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</si>
  <si>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</si>
  <si>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</si>
  <si>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</si>
  <si>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</si>
  <si>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</si>
  <si>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</si>
  <si>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</si>
  <si>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</si>
  <si>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</si>
  <si>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</si>
  <si>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</si>
  <si>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</si>
  <si>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</si>
  <si>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</si>
  <si>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</si>
  <si>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</si>
  <si>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</si>
  <si>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</si>
  <si>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</si>
  <si>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</si>
  <si>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</si>
  <si>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</si>
  <si>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</si>
  <si>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</si>
  <si>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</si>
  <si>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</si>
  <si>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</si>
  <si>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</si>
  <si>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</si>
  <si>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</si>
  <si>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</si>
  <si>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</si>
  <si>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</si>
  <si>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</si>
  <si>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</si>
  <si>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</si>
  <si>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</si>
  <si>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</si>
  <si>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</si>
  <si>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</si>
  <si>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</si>
  <si>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</si>
  <si>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</si>
  <si>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</si>
  <si>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</si>
  <si>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</si>
  <si>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</si>
  <si>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</si>
  <si>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</si>
  <si>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</si>
  <si>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</si>
  <si>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</si>
  <si>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</si>
  <si>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</si>
  <si>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</si>
  <si>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</si>
  <si>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</si>
  <si>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</si>
  <si>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</si>
  <si>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</si>
  <si>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</si>
  <si>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</si>
  <si>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</si>
  <si>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</si>
  <si>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</si>
  <si>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</si>
  <si>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</si>
  <si>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</si>
  <si>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</si>
  <si>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</si>
  <si>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</si>
  <si>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</si>
  <si>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</si>
  <si>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</si>
  <si>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</si>
  <si>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</si>
  <si>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</si>
  <si>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</si>
  <si>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</si>
  <si>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</si>
  <si>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</si>
  <si>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</si>
  <si>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</si>
  <si>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</si>
  <si>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</si>
  <si>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</si>
  <si>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</si>
  <si>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</si>
  <si>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</si>
  <si>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</si>
  <si>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</si>
  <si>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</si>
  <si>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</si>
  <si>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</si>
  <si>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</si>
  <si>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</si>
  <si>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</si>
  <si>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</si>
  <si>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</si>
  <si>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</si>
  <si>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</si>
  <si>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</si>
  <si>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</si>
  <si>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</si>
  <si>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</si>
  <si>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</si>
  <si>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</si>
  <si>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</si>
  <si>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</si>
  <si>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</si>
  <si>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</si>
  <si>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</si>
  <si>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</si>
  <si>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</si>
  <si>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</si>
  <si>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</si>
  <si>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</si>
  <si>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</si>
  <si>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</si>
  <si>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</si>
  <si>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</si>
  <si>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</si>
  <si>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</si>
  <si>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</si>
  <si>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</si>
  <si>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</si>
  <si>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</si>
  <si>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</si>
  <si>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</si>
  <si>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</si>
  <si>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</si>
  <si>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</si>
  <si>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</si>
  <si>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</si>
  <si>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</si>
  <si>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</si>
  <si>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</si>
  <si>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</si>
  <si>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</si>
  <si>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</si>
  <si>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</si>
  <si>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</si>
  <si>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</si>
  <si>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</si>
  <si>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</si>
  <si>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</si>
  <si>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</si>
  <si>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</si>
  <si>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</si>
  <si>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</si>
  <si>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</si>
  <si>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</si>
  <si>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</si>
  <si>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</si>
  <si>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</si>
  <si>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</si>
  <si>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</si>
  <si>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</si>
  <si>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</si>
  <si>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</si>
  <si>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</si>
  <si>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</si>
  <si>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</si>
  <si>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</si>
  <si>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</si>
  <si>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</si>
  <si>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</si>
  <si>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</si>
  <si>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</si>
  <si>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</si>
  <si>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</si>
  <si>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</si>
  <si>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</si>
  <si>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</si>
  <si>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</si>
  <si>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</si>
  <si>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</si>
  <si>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</si>
  <si>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</si>
  <si>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</si>
  <si>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</si>
  <si>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</si>
  <si>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</si>
  <si>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</si>
  <si>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</si>
  <si>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</si>
  <si>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</si>
  <si>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</si>
  <si>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</si>
  <si>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</si>
  <si>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</si>
  <si>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</si>
  <si>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</si>
  <si>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</si>
  <si>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</si>
  <si>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</si>
  <si>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</si>
  <si>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</si>
  <si>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</si>
  <si>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</si>
  <si>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</si>
  <si>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</si>
  <si>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</si>
  <si>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</si>
  <si>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</si>
  <si>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</si>
  <si>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</si>
  <si>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</si>
  <si>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</si>
  <si>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</si>
  <si>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</si>
  <si>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</si>
  <si>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</si>
  <si>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</si>
  <si>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</si>
  <si>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</si>
  <si>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</si>
  <si>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</si>
  <si>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</si>
  <si>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</si>
  <si>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</si>
  <si>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</si>
  <si>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</si>
  <si>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</si>
  <si>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</si>
  <si>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</si>
  <si>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</si>
  <si>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</si>
  <si>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</si>
  <si>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</si>
  <si>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</si>
  <si>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</si>
  <si>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</si>
  <si>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</si>
  <si>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</si>
  <si>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</si>
  <si>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</si>
  <si>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</si>
  <si>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</si>
  <si>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</si>
  <si>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</si>
  <si>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</si>
  <si>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</si>
  <si>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</si>
  <si>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</si>
  <si>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</si>
  <si>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</si>
  <si>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</si>
  <si>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</si>
  <si>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</si>
  <si>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</si>
  <si>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</si>
  <si>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</si>
  <si>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</si>
  <si>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</si>
  <si>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</si>
  <si>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</si>
  <si>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</si>
  <si>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</si>
  <si>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</si>
  <si>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</si>
  <si>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</si>
  <si>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</si>
  <si>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</si>
  <si>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</si>
  <si>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</si>
  <si>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</si>
  <si>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</si>
  <si>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</si>
  <si>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</si>
  <si>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</si>
  <si>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</si>
  <si>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</si>
  <si>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</si>
  <si>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</si>
  <si>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</si>
  <si>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</si>
  <si>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</si>
  <si>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</si>
  <si>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</si>
  <si>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</si>
  <si>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</si>
  <si>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</si>
  <si>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</si>
  <si>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</si>
  <si>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</si>
  <si>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</si>
  <si>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</si>
  <si>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</si>
  <si>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</si>
  <si>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</si>
  <si>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</si>
  <si>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</si>
  <si>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</si>
  <si>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</si>
  <si>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</si>
  <si>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</si>
  <si>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</si>
  <si>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</si>
  <si>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</si>
  <si>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</si>
  <si>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</si>
  <si>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</si>
  <si>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</si>
  <si>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</si>
  <si>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</si>
  <si>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</si>
  <si>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</si>
  <si>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</si>
  <si>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</si>
  <si>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</si>
  <si>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</si>
  <si>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</si>
  <si>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</si>
  <si>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</si>
  <si>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</si>
  <si>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</si>
  <si>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</si>
  <si>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</si>
  <si>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</si>
  <si>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</si>
  <si>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</si>
  <si>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</si>
  <si>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</si>
  <si>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</si>
  <si>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</si>
  <si>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</si>
  <si>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</si>
  <si>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</si>
  <si>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</si>
  <si>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</si>
  <si>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</si>
  <si>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</si>
  <si>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</si>
  <si>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</si>
  <si>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</si>
  <si>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</si>
  <si>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</si>
  <si>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</si>
  <si>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</si>
  <si>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</si>
  <si>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</si>
  <si>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</si>
  <si>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</si>
  <si>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</si>
  <si>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</si>
  <si>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</si>
  <si>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</si>
  <si>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</si>
  <si>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</si>
  <si>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</si>
  <si>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</si>
  <si>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</si>
  <si>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</si>
  <si>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</si>
  <si>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</si>
  <si>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</si>
  <si>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</si>
  <si>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</si>
  <si>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</si>
  <si>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</si>
  <si>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</si>
  <si>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</si>
  <si>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</si>
  <si>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</si>
  <si>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</si>
  <si>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</si>
  <si>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</si>
  <si>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</si>
  <si>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</si>
  <si>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</si>
  <si>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</si>
  <si>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</si>
  <si>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</si>
  <si>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</si>
  <si>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</si>
  <si>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</si>
  <si>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</si>
  <si>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</si>
  <si>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</si>
  <si>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</si>
  <si>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</si>
  <si>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</si>
  <si>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</si>
  <si>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</si>
  <si>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</si>
  <si>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</si>
  <si>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</si>
  <si>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</si>
  <si>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</si>
  <si>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</si>
  <si>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</si>
  <si>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</si>
  <si>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</si>
  <si>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</si>
  <si>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</si>
  <si>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</si>
  <si>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</si>
  <si>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</si>
  <si>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</si>
  <si>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</si>
  <si>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</si>
  <si>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</si>
  <si>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</si>
  <si>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</si>
  <si>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</si>
  <si>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</si>
  <si>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</si>
  <si>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</si>
  <si>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</si>
  <si>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</si>
  <si>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</si>
  <si>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</si>
  <si>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</si>
  <si>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</si>
  <si>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</si>
  <si>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</si>
  <si>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</si>
  <si>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</si>
  <si>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</si>
  <si>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</si>
  <si>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</si>
  <si>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</si>
  <si>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</si>
  <si>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</si>
  <si>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</si>
  <si>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</si>
  <si>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</si>
  <si>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</si>
  <si>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</si>
  <si>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</si>
  <si>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</si>
  <si>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</si>
  <si>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</si>
  <si>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</si>
  <si>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</si>
  <si>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</si>
  <si>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</si>
  <si>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</si>
  <si>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</si>
  <si>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</si>
  <si>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</si>
  <si>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</si>
  <si>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</si>
  <si>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</si>
  <si>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</si>
  <si>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</si>
  <si>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</si>
  <si>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</si>
  <si>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</si>
  <si>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</si>
  <si>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</si>
  <si>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</si>
  <si>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</si>
  <si>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</si>
  <si>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</si>
  <si>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</si>
  <si>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</si>
  <si>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</si>
  <si>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</si>
  <si>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</si>
  <si>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</si>
  <si>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</si>
  <si>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</si>
  <si>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</si>
  <si>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</si>
  <si>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</si>
  <si>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</si>
  <si>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</si>
  <si>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</si>
  <si>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</si>
  <si>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</si>
  <si>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</si>
  <si>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</si>
  <si>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</si>
  <si>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</si>
  <si>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</si>
  <si>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</si>
  <si>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</si>
  <si>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</si>
  <si>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</si>
  <si>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</si>
  <si>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</si>
  <si>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</si>
  <si>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</si>
  <si>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</si>
  <si>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</si>
  <si>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</si>
  <si>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</si>
  <si>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</si>
  <si>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</si>
  <si>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</si>
  <si>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</si>
  <si>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</si>
  <si>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</si>
  <si>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</si>
  <si>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</si>
  <si>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</si>
  <si>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</si>
  <si>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</si>
  <si>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</si>
  <si>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</si>
  <si>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</si>
  <si>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</si>
  <si>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</si>
  <si>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</si>
  <si>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</si>
  <si>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</si>
  <si>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</si>
  <si>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</si>
  <si>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</si>
  <si>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</si>
  <si>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</si>
  <si>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</si>
  <si>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</si>
  <si>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</si>
  <si>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</si>
  <si>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</si>
  <si>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</si>
  <si>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</si>
  <si>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</si>
  <si>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</si>
  <si>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</si>
  <si>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</si>
  <si>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</si>
  <si>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</si>
  <si>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</si>
  <si>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</si>
  <si>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</si>
  <si>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</si>
  <si>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</si>
  <si>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</si>
  <si>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</si>
  <si>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</si>
  <si>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</si>
  <si>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</si>
  <si>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</si>
  <si>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</si>
  <si>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</si>
  <si>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</si>
  <si>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</si>
  <si>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</si>
  <si>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</si>
  <si>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</si>
  <si>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</si>
  <si>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</si>
  <si>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</si>
  <si>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</si>
  <si>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</si>
  <si>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</si>
  <si>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</si>
  <si>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</si>
  <si>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</si>
  <si>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</si>
  <si>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</si>
  <si>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</si>
  <si>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</si>
  <si>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</si>
  <si>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</si>
  <si>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</si>
  <si>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</si>
  <si>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</si>
  <si>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</si>
  <si>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</si>
  <si>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</si>
  <si>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</si>
  <si>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</si>
  <si>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</si>
  <si>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</si>
  <si>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</si>
  <si>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</si>
  <si>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</si>
  <si>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</si>
  <si>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</si>
  <si>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</si>
  <si>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</si>
  <si>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</si>
  <si>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</si>
  <si>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</si>
  <si>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</si>
  <si>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</si>
  <si>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</si>
  <si>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</si>
  <si>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</si>
  <si>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</si>
  <si>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</si>
  <si>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</si>
  <si>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</si>
  <si>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</si>
  <si>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</si>
  <si>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</si>
  <si>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</si>
  <si>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</si>
  <si>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</si>
  <si>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</si>
  <si>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</si>
  <si>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</si>
  <si>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</si>
  <si>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</si>
  <si>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</si>
  <si>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</si>
  <si>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</si>
  <si>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</si>
  <si>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</si>
  <si>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</si>
  <si>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</si>
  <si>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</si>
  <si>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</si>
  <si>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</si>
  <si>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</si>
  <si>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</si>
  <si>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</si>
  <si>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</si>
  <si>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</si>
  <si>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</si>
  <si>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</si>
  <si>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</si>
  <si>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</si>
  <si>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</si>
  <si>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</si>
  <si>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</si>
  <si>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</si>
  <si>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</si>
  <si>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</si>
  <si>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</si>
  <si>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</si>
  <si>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</si>
  <si>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</si>
  <si>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</si>
  <si>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</si>
  <si>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</si>
  <si>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</si>
  <si>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</si>
  <si>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</si>
  <si>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</si>
  <si>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</si>
  <si>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</si>
  <si>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</si>
  <si>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</si>
  <si>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</si>
  <si>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</si>
  <si>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</si>
  <si>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</si>
  <si>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</si>
  <si>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</si>
  <si>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</si>
  <si>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</si>
  <si>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</si>
  <si>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</si>
  <si>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</si>
  <si>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</si>
  <si>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</si>
  <si>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</si>
  <si>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</si>
  <si>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</si>
  <si>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</si>
  <si>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</si>
  <si>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</si>
  <si>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</si>
  <si>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</si>
  <si>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</si>
  <si>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</si>
  <si>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</si>
  <si>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</si>
  <si>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</si>
  <si>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</si>
  <si>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</si>
  <si>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</si>
  <si>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</si>
  <si>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</si>
  <si>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</si>
  <si>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</si>
  <si>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</si>
  <si>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</si>
  <si>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</si>
  <si>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</si>
  <si>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</si>
  <si>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</si>
  <si>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</si>
  <si>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</si>
  <si>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</si>
  <si>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</si>
  <si>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</si>
  <si>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</si>
  <si>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</si>
  <si>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</si>
  <si>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</si>
  <si>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</si>
  <si>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</si>
  <si>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</si>
  <si>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</si>
  <si>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</si>
  <si>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</si>
  <si>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</si>
  <si>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</si>
  <si>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</si>
  <si>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</si>
  <si>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</si>
  <si>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</si>
  <si>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</si>
  <si>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</si>
  <si>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</si>
  <si>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</si>
  <si>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</si>
  <si>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</si>
  <si>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</si>
  <si>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</si>
  <si>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</si>
  <si>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</si>
  <si>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</si>
  <si>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</si>
  <si>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</si>
  <si>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</si>
  <si>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</si>
  <si>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</si>
  <si>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</si>
  <si>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</si>
  <si>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</si>
  <si>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</si>
  <si>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</si>
  <si>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</si>
  <si>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</si>
  <si>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</si>
  <si>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</si>
  <si>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</si>
  <si>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</si>
  <si>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</si>
  <si>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</si>
  <si>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</si>
  <si>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</si>
  <si>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</si>
  <si>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</si>
  <si>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</si>
  <si>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</si>
  <si>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</si>
  <si>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</si>
  <si>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</si>
  <si>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</si>
  <si>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</si>
  <si>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</si>
  <si>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</si>
  <si>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</si>
  <si>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</si>
  <si>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</si>
  <si>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</si>
  <si>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</si>
  <si>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</si>
  <si>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</si>
  <si>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</si>
  <si>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</si>
  <si>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</si>
  <si>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</si>
  <si>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</si>
  <si>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</si>
  <si>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</si>
  <si>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</si>
  <si>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</si>
  <si>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</si>
  <si>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</si>
  <si>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</si>
  <si>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</si>
  <si>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</si>
  <si>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</si>
  <si>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</si>
  <si>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</si>
  <si>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</si>
  <si>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</si>
  <si>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</si>
  <si>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</si>
  <si>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</si>
  <si>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</si>
  <si>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</si>
  <si>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</si>
  <si>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</si>
  <si>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</si>
  <si>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</si>
  <si>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</si>
  <si>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</si>
  <si>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</si>
  <si>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</si>
  <si>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</si>
  <si>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</si>
  <si>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</si>
  <si>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</si>
  <si>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</si>
  <si>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</si>
  <si>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</si>
  <si>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</si>
  <si>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</si>
  <si>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</si>
  <si>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</si>
  <si>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2021-11-10000189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</si>
  <si>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servicio:DESARROLLO INFANTIL EN MEDIO FAMILIAR CON ARRIENDO - FAMILIAR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</si>
</sst>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E26" sqref="E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187</v>
      </c>
      <c r="I15" s="32" t="s">
        <v>2624</v>
      </c>
      <c r="J15" s="108" t="s">
        <v>2626</v>
      </c>
      <c r="L15" s="224" t="s">
        <v>8</v>
      </c>
      <c r="M15" s="22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243"/>
      <c r="I20" s="144" t="s">
        <v>1156</v>
      </c>
      <c r="J20" s="145" t="s">
        <v>188</v>
      </c>
      <c r="K20" s="146">
        <v>1616642300</v>
      </c>
      <c r="L20" s="147">
        <v>44212</v>
      </c>
      <c r="M20" s="147">
        <v>44561</v>
      </c>
      <c r="N20" s="130">
        <f>+(M20-L20)/30</f>
        <v>11.633333333333333</v>
      </c>
      <c r="O20" s="133"/>
      <c r="U20" s="129"/>
      <c r="V20" s="105">
        <f ca="1">NOW()</f>
        <v>44193.486744675924</v>
      </c>
      <c r="W20" s="105">
        <f ca="1">NOW()</f>
        <v>44193.486744675924</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4"/>
      <c r="I37" s="125"/>
      <c r="J37" s="125"/>
      <c r="K37" s="125"/>
      <c r="L37" s="125"/>
      <c r="M37" s="125"/>
      <c r="N37" s="125"/>
      <c r="O37" s="126"/>
    </row>
    <row r="38" spans="1:16" ht="21" customHeight="1" x14ac:dyDescent="0.3">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 customHeight="1" thickBot="1" x14ac:dyDescent="0.35">
      <c r="A39" s="10"/>
      <c r="B39" s="11"/>
      <c r="C39" s="11"/>
      <c r="D39" s="11"/>
      <c r="E39" s="11"/>
      <c r="F39" s="11"/>
      <c r="G39" s="11"/>
      <c r="H39" s="10"/>
      <c r="I39" s="233" t="s">
        <v>2720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38799415.200000003</v>
      </c>
      <c r="F185" s="92"/>
      <c r="G185" s="93"/>
      <c r="H185" s="88"/>
      <c r="I185" s="90" t="s">
        <v>2627</v>
      </c>
      <c r="J185" s="161">
        <f>+SUM(M179:M183)</f>
        <v>2.1000000000000001E-2</v>
      </c>
      <c r="K185" s="236" t="s">
        <v>2628</v>
      </c>
      <c r="L185" s="236"/>
      <c r="M185" s="94">
        <f>+J185*(SUM(K20:K35))</f>
        <v>33949488.300000004</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2020-12-28T16:41:07Z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