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4400143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<sst xmlns="http://schemas.openxmlformats.org/spreadsheetml/2006/main" count="3156" uniqueCount="2700">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</sst>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707</v>
      </c>
      <c r="K20" s="148">
        <v>4798523280</v>
      </c>
      <c r="L20" s="149"/>
      <c r="M20" s="149">
        <v>44561</v>
      </c>
      <c r="N20" s="132">
        <f>+(M20-L20)/30</f>
        <v>1485.3666666666666</v>
      </c>
      <c r="O20" s="135"/>
      <c r="U20" s="131"/>
      <c r="V20" s="105">
        <f ca="1">NOW()</f>
        <v>44193.741848611113</v>
      </c>
      <c r="W20" s="105">
        <f ca="1">NOW()</f>
        <v>44193.741848611113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0.04</v>
      </c>
      <c r="G179" s="162">
        <f>IF(F179&gt;0,SUM(E179+F179),"")</f>
        <v>0.06</v>
      </c>
      <c r="H179" s="5"/>
      <c r="I179" s="218" t="s">
        <v>2671</v>
      </c>
      <c r="J179" s="218"/>
      <c r="K179" s="218"/>
      <c r="L179" s="218"/>
      <c r="M179" s="169">
        <v>0.05</v>
      </c>
      <c r="O179" s="8"/>
      <c r="Q179" s="19"/>
      <c r="R179" s="156">
        <f>IF(M179&gt;0,SUM(L179+M179),"")</f>
        <v>0.05</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287911396.80000001</v>
      </c>
      <c r="F185" s="92"/>
      <c r="G185" s="93"/>
      <c r="H185" s="88"/>
      <c r="I185" s="90" t="s">
        <v>2627</v>
      </c>
      <c r="J185" s="163">
        <f>+SUM(M179:M183)</f>
        <v>0.05</v>
      </c>
      <c r="K185" s="199" t="s">
        <v>2628</v>
      </c>
      <c r="L185" s="199"/>
      <c r="M185" s="94">
        <f>+J185*(SUM(K20:K35))</f>
        <v>239926164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