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10001202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<sst xmlns="http://schemas.openxmlformats.org/spreadsheetml/2006/main" count="3156" uniqueCount="2700">
  <si>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</si>
  <si>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</si>
  <si>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</si>
  <si>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</si>
  <si>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</si>
  <si>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</si>
  <si>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</si>
  <si>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</si>
  <si>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</si>
  <si>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</si>
  <si>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</si>
  <si>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</si>
  <si>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</si>
  <si>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</si>
  <si>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</si>
  <si>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</si>
  <si>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</si>
  <si>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</si>
  <si>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</si>
  <si>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</si>
  <si>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</si>
  <si>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</si>
  <si>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</si>
  <si>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</si>
  <si>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</si>
  <si>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</si>
  <si>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</si>
  <si>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</si>
  <si>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</si>
  <si>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</si>
  <si>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</si>
  <si>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</si>
  <si>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</si>
  <si>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</si>
  <si>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</si>
  <si>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</si>
  <si>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</si>
  <si>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</si>
  <si>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</si>
  <si>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</si>
  <si>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</si>
  <si>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</si>
  <si>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</si>
  <si>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</si>
  <si>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</si>
  <si>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</si>
  <si>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</si>
  <si>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</si>
  <si>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</si>
  <si>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</si>
  <si>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</si>
  <si>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</si>
  <si>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</si>
  <si>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</si>
  <si>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</si>
  <si>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</si>
  <si>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</si>
  <si>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</si>
  <si>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</si>
  <si>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</si>
  <si>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</si>
  <si>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</si>
  <si>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</si>
  <si>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</si>
  <si>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</si>
  <si>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</si>
  <si>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</si>
  <si>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</si>
  <si>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</si>
  <si>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</si>
  <si>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</si>
  <si>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</si>
  <si>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</si>
  <si>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</si>
  <si>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</si>
  <si>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</si>
  <si>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</si>
  <si>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</si>
  <si>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</si>
  <si>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</si>
  <si>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</si>
  <si>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</si>
  <si>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</si>
  <si>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</si>
  <si>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</si>
  <si>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</si>
  <si>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</si>
  <si>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</si>
  <si>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</si>
  <si>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</si>
  <si>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</si>
  <si>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</si>
  <si>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</si>
  <si>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</si>
  <si>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</si>
  <si>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</si>
  <si>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</si>
  <si>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</si>
  <si>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</si>
  <si>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</si>
  <si>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</si>
  <si>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</si>
  <si>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</si>
  <si>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</si>
  <si>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</si>
  <si>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</si>
  <si>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</si>
  <si>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</si>
  <si>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</si>
  <si>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</si>
  <si>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</si>
  <si>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</si>
  <si>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</si>
  <si>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</si>
  <si>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</si>
  <si>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</si>
  <si>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</si>
  <si>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</si>
  <si>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</si>
  <si>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</si>
  <si>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</si>
  <si>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</si>
  <si>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</si>
  <si>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</si>
  <si>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</si>
  <si>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</si>
  <si>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</si>
  <si>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</si>
  <si>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</si>
  <si>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</si>
  <si>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</si>
  <si>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</si>
  <si>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</si>
  <si>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</si>
  <si>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</si>
  <si>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</si>
  <si>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</si>
  <si>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</si>
  <si>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</si>
  <si>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</si>
  <si>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</si>
  <si>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</si>
  <si>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</si>
  <si>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</si>
  <si>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</si>
  <si>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</si>
  <si>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</si>
  <si>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</si>
  <si>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</si>
  <si>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</si>
  <si>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</si>
  <si>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</si>
  <si>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</si>
  <si>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</si>
  <si>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</si>
  <si>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</si>
  <si>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</si>
  <si>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</si>
  <si>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</si>
  <si>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</si>
  <si>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</si>
  <si>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</si>
  <si>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</si>
  <si>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</si>
  <si>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</si>
  <si>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</si>
  <si>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</si>
  <si>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</si>
  <si>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</si>
  <si>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</si>
  <si>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</si>
  <si>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</si>
  <si>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</si>
  <si>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</si>
  <si>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</si>
  <si>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</si>
  <si>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</si>
  <si>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</si>
  <si>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</si>
  <si>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</si>
  <si>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</si>
  <si>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</si>
  <si>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</si>
  <si>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</si>
  <si>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</si>
  <si>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</si>
  <si>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</si>
  <si>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</si>
  <si>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</si>
  <si>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</si>
  <si>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</si>
  <si>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</si>
  <si>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</si>
  <si>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</si>
  <si>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</si>
  <si>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</si>
  <si>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</si>
  <si>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</si>
  <si>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</si>
  <si>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</si>
  <si>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</si>
  <si>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</si>
  <si>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</si>
  <si>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</si>
  <si>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</si>
  <si>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</si>
  <si>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</si>
  <si>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</si>
  <si>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</si>
  <si>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</si>
  <si>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</si>
  <si>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</si>
  <si>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</si>
  <si>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</si>
  <si>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</si>
  <si>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</si>
  <si>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</si>
  <si>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</si>
  <si>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</si>
  <si>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</si>
  <si>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</si>
  <si>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</si>
  <si>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</si>
  <si>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</si>
  <si>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</si>
  <si>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</si>
  <si>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</si>
  <si>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</si>
  <si>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</si>
  <si>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</si>
  <si>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</si>
  <si>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</si>
  <si>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</si>
  <si>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</si>
  <si>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</si>
  <si>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</si>
  <si>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</si>
  <si>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</si>
  <si>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</si>
  <si>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</si>
  <si>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</si>
  <si>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</si>
  <si>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</si>
  <si>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</si>
  <si>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</si>
  <si>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</si>
  <si>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</si>
  <si>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</si>
  <si>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</si>
  <si>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</si>
  <si>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</si>
  <si>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</si>
  <si>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</si>
  <si>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</si>
  <si>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</si>
  <si>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</si>
  <si>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</si>
  <si>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</si>
  <si>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</si>
  <si>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</si>
  <si>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</si>
  <si>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</si>
  <si>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</si>
  <si>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</si>
  <si>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</si>
  <si>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</si>
  <si>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</si>
  <si>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</si>
  <si>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</si>
  <si>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</si>
  <si>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</si>
  <si>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</si>
  <si>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</si>
  <si>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</si>
  <si>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</si>
  <si>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</si>
  <si>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</si>
  <si>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</si>
  <si>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</si>
  <si>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</si>
  <si>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</si>
  <si>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</si>
  <si>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</si>
  <si>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</si>
  <si>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</si>
  <si>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</si>
  <si>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</si>
  <si>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</si>
  <si>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</si>
  <si>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</si>
  <si>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</si>
  <si>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</si>
  <si>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</si>
  <si>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</si>
  <si>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</si>
  <si>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</si>
  <si>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</si>
  <si>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</si>
  <si>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</si>
  <si>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</si>
  <si>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</si>
  <si>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</si>
  <si>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</si>
  <si>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</si>
  <si>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</si>
  <si>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</si>
  <si>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</si>
  <si>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</si>
  <si>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</si>
  <si>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</si>
  <si>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</si>
  <si>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</si>
  <si>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</si>
  <si>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</si>
  <si>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</si>
  <si>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</si>
  <si>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</si>
  <si>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</si>
  <si>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</si>
  <si>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</si>
  <si>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</si>
  <si>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</si>
  <si>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</si>
  <si>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</si>
  <si>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</si>
  <si>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</si>
  <si>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</si>
  <si>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</si>
  <si>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</si>
  <si>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</si>
  <si>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</si>
  <si>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</si>
  <si>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</si>
  <si>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</si>
  <si>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</si>
  <si>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</si>
  <si>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</si>
  <si>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</si>
  <si>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</si>
  <si>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</si>
  <si>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</si>
  <si>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</si>
  <si>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</si>
  <si>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</si>
  <si>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</si>
  <si>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</si>
  <si>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</si>
  <si>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</si>
  <si>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</si>
  <si>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</si>
  <si>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</si>
  <si>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</si>
  <si>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</si>
  <si>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</si>
  <si>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</si>
  <si>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</si>
  <si>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</si>
  <si>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</si>
  <si>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</si>
  <si>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</si>
  <si>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</si>
  <si>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</si>
  <si>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</si>
  <si>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</si>
  <si>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</si>
  <si>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</si>
  <si>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</si>
  <si>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</si>
  <si>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</si>
  <si>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</si>
  <si>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</si>
  <si>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</si>
  <si>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</si>
  <si>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</si>
  <si>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</si>
  <si>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</si>
  <si>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</si>
  <si>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</si>
  <si>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</si>
  <si>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</si>
  <si>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</si>
  <si>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</si>
  <si>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</si>
  <si>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</si>
  <si>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</si>
  <si>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</si>
  <si>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</si>
  <si>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</si>
  <si>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</si>
  <si>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</si>
  <si>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</si>
  <si>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</si>
  <si>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</si>
  <si>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</si>
  <si>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</si>
  <si>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</si>
  <si>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</si>
  <si>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</si>
  <si>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</si>
  <si>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</si>
  <si>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</si>
  <si>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</si>
  <si>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</si>
  <si>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</si>
  <si>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</si>
  <si>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</si>
  <si>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</si>
  <si>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</si>
  <si>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</si>
  <si>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</si>
  <si>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</si>
  <si>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</si>
  <si>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</si>
  <si>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</si>
  <si>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</si>
  <si>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</si>
  <si>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</si>
  <si>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</si>
  <si>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</si>
  <si>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</si>
  <si>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</si>
  <si>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</si>
  <si>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</si>
  <si>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</si>
  <si>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</si>
  <si>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</si>
  <si>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</si>
  <si>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</si>
  <si>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</si>
  <si>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</si>
  <si>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</si>
  <si>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</si>
  <si>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</si>
  <si>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</si>
  <si>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</si>
  <si>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</si>
  <si>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</si>
  <si>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</si>
  <si>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</si>
  <si>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</si>
  <si>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</si>
  <si>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</si>
  <si>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</si>
  <si>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</si>
  <si>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</si>
  <si>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</si>
  <si>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</si>
  <si>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</si>
  <si>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</si>
  <si>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</si>
  <si>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</si>
  <si>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</si>
  <si>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</si>
  <si>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</si>
  <si>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</si>
  <si>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</si>
  <si>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</si>
  <si>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</si>
  <si>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</si>
  <si>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</si>
  <si>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</si>
  <si>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</si>
  <si>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</si>
  <si>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</si>
  <si>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</si>
  <si>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</si>
  <si>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</si>
  <si>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</si>
  <si>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</si>
  <si>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</si>
  <si>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</si>
  <si>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</si>
  <si>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</si>
  <si>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</si>
  <si>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</si>
  <si>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</si>
  <si>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</si>
  <si>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</si>
  <si>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</si>
  <si>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</si>
  <si>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</si>
  <si>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</si>
  <si>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</si>
  <si>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</si>
  <si>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</si>
  <si>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</si>
  <si>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</si>
  <si>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</si>
  <si>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</si>
  <si>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</si>
  <si>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</si>
  <si>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</si>
  <si>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</si>
  <si>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</si>
  <si>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</si>
  <si>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</si>
  <si>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</si>
  <si>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</si>
  <si>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</si>
  <si>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</si>
  <si>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</si>
  <si>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</si>
  <si>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</si>
  <si>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</si>
  <si>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</si>
  <si>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</si>
  <si>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</si>
  <si>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</si>
  <si>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</si>
  <si>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</si>
  <si>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</si>
  <si>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</si>
  <si>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</si>
  <si>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</si>
  <si>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</si>
  <si>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</si>
  <si>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</si>
  <si>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</si>
  <si>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</si>
  <si>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</si>
  <si>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</si>
  <si>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</si>
  <si>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</si>
  <si>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</si>
  <si>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</si>
  <si>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</si>
  <si>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</si>
  <si>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</si>
  <si>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</si>
  <si>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</si>
  <si>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</si>
  <si>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</si>
  <si>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</si>
  <si>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</si>
  <si>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</si>
  <si>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</si>
  <si>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</si>
  <si>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</si>
  <si>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</si>
  <si>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</si>
  <si>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</si>
  <si>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</si>
  <si>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</si>
  <si>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</si>
  <si>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</si>
  <si>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</si>
  <si>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</si>
  <si>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</si>
  <si>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</si>
  <si>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</si>
  <si>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</si>
  <si>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</si>
  <si>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</si>
  <si>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</si>
  <si>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</si>
  <si>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</si>
  <si>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</si>
  <si>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</si>
  <si>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</si>
  <si>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</si>
  <si>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</si>
  <si>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</si>
  <si>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</si>
  <si>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</si>
  <si>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</si>
  <si>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</si>
  <si>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</si>
  <si>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</si>
  <si>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</si>
  <si>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</si>
  <si>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</si>
  <si>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</si>
  <si>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</si>
  <si>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</si>
  <si>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</si>
  <si>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</si>
  <si>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</si>
  <si>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</si>
  <si>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</si>
  <si>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</si>
  <si>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</si>
  <si>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</si>
  <si>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</si>
  <si>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</si>
  <si>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</si>
  <si>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</si>
  <si>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</si>
  <si>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</si>
  <si>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</si>
  <si>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</si>
  <si>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</si>
  <si>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</si>
  <si>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</si>
  <si>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</si>
  <si>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</si>
  <si>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</si>
  <si>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</si>
  <si>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</si>
  <si>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</si>
  <si>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</si>
  <si>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</si>
  <si>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</si>
  <si>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</si>
  <si>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</si>
  <si>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</si>
  <si>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</si>
  <si>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</si>
  <si>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</si>
  <si>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</si>
  <si>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</si>
  <si>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</si>
  <si>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</si>
  <si>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</si>
  <si>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</si>
  <si>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</si>
  <si>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</si>
  <si>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</si>
  <si>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</si>
  <si>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</si>
  <si>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</si>
  <si>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</si>
  <si>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</si>
  <si>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</si>
  <si>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</si>
  <si>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</si>
  <si>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</si>
  <si>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</si>
  <si>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</si>
  <si>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</si>
  <si>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</si>
  <si>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</si>
  <si>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</si>
  <si>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</si>
  <si>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</si>
  <si>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</si>
  <si>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</si>
  <si>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</si>
  <si>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</si>
  <si>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</si>
  <si>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</si>
  <si>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</si>
  <si>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</si>
  <si>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</si>
  <si>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</si>
  <si>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</si>
  <si>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</si>
  <si>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</si>
  <si>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</si>
  <si>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</si>
  <si>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</si>
  <si>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</si>
  <si>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</si>
  <si>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</si>
  <si>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</si>
  <si>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</si>
  <si>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</si>
  <si>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</si>
  <si>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</si>
  <si>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</si>
  <si>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</si>
  <si>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</si>
  <si>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</si>
  <si>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</si>
  <si>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</si>
  <si>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</si>
  <si>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</si>
  <si>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</si>
  <si>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</si>
  <si>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</si>
  <si>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</si>
  <si>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</si>
  <si>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</si>
  <si>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</si>
  <si>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</si>
  <si>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</si>
  <si>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</si>
  <si>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</si>
  <si>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</si>
  <si>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</si>
  <si>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</si>
  <si>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</si>
  <si>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</si>
  <si>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</si>
  <si>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</si>
  <si>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</si>
  <si>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</si>
  <si>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</si>
  <si>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</si>
  <si>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</si>
  <si>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</si>
  <si>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</si>
  <si>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</si>
  <si>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</si>
  <si>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</si>
  <si>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</si>
  <si>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</si>
  <si>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</si>
  <si>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</si>
  <si>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</si>
  <si>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</si>
  <si>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</si>
  <si>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</si>
  <si>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</si>
  <si>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</si>
  <si>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</si>
  <si>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</si>
  <si>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</si>
  <si>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</si>
  <si>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</si>
  <si>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</si>
  <si>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</si>
  <si>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</si>
  <si>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</si>
  <si>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</si>
  <si>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</si>
  <si>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</si>
  <si>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</si>
  <si>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</si>
  <si>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</si>
  <si>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</si>
  <si>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</si>
  <si>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</si>
  <si>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</si>
  <si>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</si>
  <si>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</si>
  <si>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</si>
  <si>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</si>
  <si>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</si>
  <si>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</si>
  <si>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</si>
  <si>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</si>
  <si>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</si>
  <si>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</si>
  <si>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</si>
  <si>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</si>
  <si>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</si>
  <si>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</si>
  <si>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</si>
  <si>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</si>
  <si>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</si>
  <si>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</si>
  <si>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</si>
  <si>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</si>
  <si>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</si>
  <si>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</si>
  <si>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</si>
  <si>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</si>
  <si>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</si>
  <si>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</si>
  <si>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</si>
  <si>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</si>
  <si>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</si>
  <si>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</si>
  <si>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</si>
  <si>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</si>
  <si>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</si>
  <si>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</si>
  <si>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</si>
  <si>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</si>
  <si>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</si>
  <si>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</si>
  <si>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</si>
  <si>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</si>
  <si>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</si>
  <si>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</si>
  <si>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</si>
  <si>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</si>
  <si>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</si>
  <si>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</si>
  <si>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</si>
  <si>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</si>
  <si>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</si>
  <si>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</si>
  <si>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</si>
  <si>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</si>
  <si>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</si>
  <si>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</si>
  <si>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</si>
  <si>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</si>
  <si>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</si>
  <si>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</si>
  <si>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</si>
  <si>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</si>
  <si>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</si>
  <si>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</si>
  <si>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</si>
  <si>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</si>
  <si>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</si>
  <si>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</si>
  <si>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</si>
  <si>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</si>
  <si>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</si>
  <si>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</si>
  <si>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</si>
  <si>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</si>
  <si>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</si>
  <si>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</si>
  <si>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</si>
  <si>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</si>
  <si>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</si>
  <si>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</si>
  <si>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</si>
  <si>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</si>
  <si>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</si>
  <si>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</si>
  <si>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</si>
  <si>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</si>
  <si>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</si>
  <si>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</si>
  <si>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</si>
  <si>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</si>
  <si>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</si>
  <si>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</si>
  <si>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</si>
  <si>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</si>
  <si>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</si>
  <si>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</si>
  <si>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</si>
  <si>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</si>
  <si>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</si>
  <si>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</si>
  <si>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</si>
  <si>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</si>
  <si>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</si>
  <si>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</si>
  <si>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</si>
  <si>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</si>
  <si>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</si>
  <si>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</si>
  <si>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</si>
  <si>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</si>
  <si>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</si>
  <si>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</si>
  <si>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</si>
  <si>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</si>
  <si>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</si>
  <si>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</si>
  <si>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</si>
  <si>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</si>
  <si>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</si>
  <si>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</si>
  <si>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</si>
  <si>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</si>
  <si>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</si>
  <si>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</si>
  <si>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</si>
  <si>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</si>
  <si>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</si>
  <si>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</si>
  <si>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</si>
  <si>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</si>
  <si>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</si>
  <si>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</si>
  <si>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</si>
  <si>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</si>
  <si>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</si>
  <si>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</si>
  <si>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</si>
  <si>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</si>
  <si>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</si>
  <si>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</si>
  <si>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</si>
  <si>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</si>
  <si>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</si>
  <si>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</si>
  <si>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</si>
  <si>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</si>
  <si>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</si>
  <si>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</si>
  <si>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</si>
  <si>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</si>
  <si>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</si>
  <si>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</si>
  <si>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</si>
  <si>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</si>
  <si>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</si>
  <si>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</si>
  <si>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</si>
  <si>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</si>
  <si>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</si>
  <si>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</si>
  <si>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</si>
  <si>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</si>
  <si>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</si>
  <si>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</si>
  <si>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</si>
  <si>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</si>
  <si>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</si>
  <si>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</si>
  <si>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</si>
  <si>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</si>
  <si>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</si>
  <si>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</si>
  <si>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</si>
  <si>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</si>
  <si>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</si>
  <si>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</si>
  <si>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</si>
  <si>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</si>
  <si>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</si>
  <si>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</si>
  <si>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</si>
  <si>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</si>
  <si>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</si>
  <si>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</si>
  <si>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</si>
  <si>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</si>
  <si>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</si>
  <si>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</si>
  <si>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</si>
  <si>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</si>
  <si>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</si>
  <si>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</si>
  <si>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</si>
  <si>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</si>
  <si>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</si>
  <si>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</si>
  <si>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</si>
  <si>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</si>
  <si>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</si>
  <si>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</si>
  <si>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</si>
  <si>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</si>
  <si>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</si>
  <si>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</si>
  <si>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</si>
  <si>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</si>
  <si>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</si>
  <si>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</si>
  <si>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</si>
  <si>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</si>
  <si>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</si>
  <si>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</si>
  <si>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</si>
  <si>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</si>
  <si>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</si>
  <si>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</si>
  <si>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</si>
  <si>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</si>
  <si>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</si>
  <si>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</si>
  <si>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</si>
  <si>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</si>
  <si>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</si>
  <si>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</si>
  <si>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</si>
  <si>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</si>
  <si>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</si>
  <si>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</si>
  <si>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</si>
  <si>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</si>
  <si>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</si>
  <si>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</si>
  <si>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</si>
  <si>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</si>
  <si>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</si>
  <si>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</si>
  <si>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</si>
  <si>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</si>
  <si>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</si>
  <si>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</si>
  <si>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</si>
  <si>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</si>
  <si>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</si>
  <si>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</si>
  <si>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</si>
  <si>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</si>
  <si>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</si>
  <si>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</si>
  <si>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</si>
  <si>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</si>
  <si>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</si>
  <si>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</si>
  <si>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</si>
  <si>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</si>
  <si>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</si>
  <si>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</si>
  <si>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</si>
  <si>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</si>
  <si>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</si>
  <si>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</si>
  <si>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</si>
  <si>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</si>
  <si>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</si>
  <si>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</si>
  <si>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</si>
  <si>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</si>
  <si>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</si>
  <si>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</si>
  <si>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</si>
  <si>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</si>
  <si>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</si>
  <si>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</si>
  <si>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</si>
  <si>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</si>
  <si>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</si>
  <si>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</si>
  <si>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</si>
  <si>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</si>
  <si>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</si>
  <si>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</si>
  <si>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</si>
  <si>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</si>
  <si>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</si>
  <si>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</si>
  <si>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</si>
  <si>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</si>
  <si>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</si>
  <si>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</si>
  <si>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</si>
  <si>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</si>
  <si>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</si>
  <si>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</si>
  <si>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</si>
  <si>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</si>
  <si>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</si>
  <si>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</si>
  <si>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</si>
  <si>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</si>
  <si>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</si>
  <si>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</si>
  <si>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</si>
  <si>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</si>
  <si>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</si>
  <si>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</si>
  <si>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</si>
  <si>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</si>
  <si>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</si>
  <si>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</si>
  <si>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</si>
  <si>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</si>
  <si>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</si>
  <si>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</si>
  <si>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</si>
  <si>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</si>
  <si>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</si>
  <si>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</si>
  <si>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</si>
  <si>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</si>
  <si>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</si>
  <si>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</si>
  <si>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</si>
  <si>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</si>
  <si>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</si>
  <si>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</si>
  <si>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</si>
  <si>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</si>
  <si>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</si>
  <si>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</si>
  <si>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</si>
  <si>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</si>
  <si>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</si>
  <si>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</si>
  <si>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</si>
  <si>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</si>
  <si>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</si>
  <si>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</si>
  <si>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</si>
  <si>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</si>
  <si>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</si>
  <si>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</si>
  <si>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</si>
  <si>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</si>
  <si>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</si>
  <si>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</si>
  <si>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</si>
  <si>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</si>
  <si>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</si>
  <si>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</si>
  <si>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</si>
  <si>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</si>
  <si>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</si>
  <si>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</si>
  <si>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</si>
  <si>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</si>
  <si>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</si>
  <si>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</si>
  <si>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</si>
  <si>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</si>
  <si>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</si>
  <si>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</si>
  <si>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</si>
  <si>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</si>
  <si>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</si>
  <si>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</si>
  <si>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</si>
  <si>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</si>
  <si>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</si>
  <si>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</si>
  <si>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</si>
  <si>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</si>
  <si>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</si>
  <si>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</si>
  <si>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</si>
  <si>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</si>
  <si>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</si>
  <si>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</si>
  <si>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</si>
  <si>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</si>
  <si>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</si>
  <si>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</si>
  <si>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</si>
  <si>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</si>
  <si>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</si>
  <si>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</si>
  <si>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</si>
  <si>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</si>
  <si>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</si>
  <si>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</si>
  <si>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</si>
  <si>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</si>
  <si>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</si>
  <si>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</si>
  <si>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</si>
  <si>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</si>
  <si>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</si>
  <si>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</si>
  <si>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</si>
  <si>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</si>
  <si>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</si>
  <si>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</si>
  <si>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</si>
  <si>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</si>
  <si>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</si>
  <si>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</si>
  <si>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</si>
  <si>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</si>
  <si>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</si>
  <si>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</si>
  <si>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</si>
  <si>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</si>
  <si>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</si>
  <si>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</si>
  <si>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</si>
  <si>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</si>
  <si>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</si>
  <si>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</si>
  <si>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</si>
  <si>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</si>
  <si>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</si>
  <si>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</si>
  <si>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</si>
  <si>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</si>
  <si>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</si>
  <si>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</si>
  <si>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</si>
  <si>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</si>
  <si>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</si>
  <si>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</si>
  <si>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</si>
  <si>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</si>
  <si>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</si>
  <si>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</si>
  <si>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</si>
  <si>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</si>
  <si>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</si>
  <si>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</si>
  <si>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</si>
  <si>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</si>
  <si>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</si>
  <si>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</si>
  <si>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</si>
  <si>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</si>
  <si>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</si>
  <si>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</si>
  <si>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</si>
  <si>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</si>
  <si>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</si>
  <si>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</si>
  <si>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</si>
  <si>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</si>
  <si>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</si>
  <si>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</si>
  <si>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</si>
  <si>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</si>
  <si>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</si>
  <si>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</si>
  <si>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</si>
  <si>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</si>
  <si>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</si>
  <si>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</si>
  <si>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</si>
  <si>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</si>
  <si>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</si>
  <si>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</si>
  <si>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</si>
  <si>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</si>
  <si>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</si>
  <si>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</si>
  <si>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</si>
  <si>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</si>
  <si>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</si>
  <si>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</si>
  <si>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</si>
  <si>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</si>
  <si>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</si>
  <si>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</si>
  <si>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</si>
  <si>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</si>
  <si>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</si>
  <si>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</si>
  <si>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</si>
  <si>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</si>
  <si>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</si>
  <si>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</si>
  <si>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</si>
  <si>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</si>
  <si>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</si>
  <si>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</si>
  <si>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</si>
  <si>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</si>
  <si>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</si>
  <si>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</si>
  <si>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</si>
  <si>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</si>
  <si>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</si>
  <si>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</si>
  <si>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</si>
  <si>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</si>
  <si>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</si>
  <si>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</si>
  <si>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</si>
  <si>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</si>
  <si>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</si>
  <si>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</si>
  <si>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</si>
  <si>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</si>
  <si>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</si>
  <si>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</si>
  <si>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</si>
  <si>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</si>
  <si>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</si>
  <si>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</si>
  <si>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</si>
  <si>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</si>
  <si>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</si>
  <si>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</si>
  <si>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</si>
  <si>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</si>
  <si>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</si>
  <si>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</si>
  <si>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</si>
  <si>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</si>
  <si>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</si>
  <si>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</si>
  <si>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</si>
  <si>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</si>
  <si>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</si>
  <si>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</si>
  <si>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</si>
  <si>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</si>
  <si>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</si>
  <si>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</si>
  <si>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</si>
  <si>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</si>
  <si>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</si>
  <si>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</si>
  <si>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</si>
  <si>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</si>
  <si>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</si>
  <si>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</si>
  <si>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</si>
  <si>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</si>
  <si>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</si>
  <si>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</si>
  <si>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</si>
  <si>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</si>
  <si>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</si>
  <si>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</si>
  <si>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</si>
  <si>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</si>
  <si>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</si>
  <si>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</si>
  <si>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</si>
  <si>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</si>
  <si>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</si>
  <si>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</si>
  <si>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</si>
  <si>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</si>
  <si>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</si>
  <si>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</si>
  <si>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</si>
  <si>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</si>
  <si>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</si>
  <si>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</si>
  <si>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</si>
  <si>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</si>
  <si>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</si>
  <si>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</si>
  <si>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</si>
  <si>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</si>
  <si>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</si>
  <si>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</si>
  <si>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</si>
  <si>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</si>
  <si>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</si>
  <si>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</si>
  <si>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</si>
  <si>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</si>
  <si>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</si>
  <si>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</si>
  <si>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</si>
  <si>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</si>
  <si>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</si>
  <si>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</si>
  <si>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</si>
  <si>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</si>
  <si>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</si>
  <si>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</si>
  <si>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</si>
  <si>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</si>
  <si>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</si>
  <si>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</si>
  <si>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</si>
  <si>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</si>
  <si>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</si>
  <si>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</si>
  <si>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</si>
  <si>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</si>
  <si>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</si>
  <si>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</si>
  <si>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</si>
  <si>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</si>
  <si>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</si>
  <si>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</si>
  <si>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</si>
  <si>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</si>
  <si>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</si>
  <si>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</si>
  <si>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</si>
  <si>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</si>
  <si>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</si>
  <si>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</si>
  <si>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</si>
  <si>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</si>
  <si>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</si>
  <si>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</si>
  <si>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</si>
  <si>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</si>
  <si>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</si>
  <si>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</si>
  <si>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</si>
  <si>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</si>
  <si>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</si>
  <si>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</si>
  <si>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</si>
  <si>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</si>
  <si>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</si>
  <si>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</si>
  <si>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</si>
  <si>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</si>
  <si>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</si>
  <si>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</si>
  <si>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</si>
  <si>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</si>
  <si>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</si>
  <si>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</si>
  <si>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</si>
  <si>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</si>
  <si>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</si>
  <si>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</si>
  <si>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</si>
  <si>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</si>
  <si>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</si>
  <si>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</si>
  <si>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</si>
  <si>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</si>
  <si>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</si>
  <si>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</si>
  <si>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</si>
  <si>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</si>
  <si>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</si>
  <si>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</si>
  <si>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</si>
  <si>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</si>
  <si>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</si>
  <si>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</si>
  <si>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</si>
  <si>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</si>
  <si>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</si>
  <si>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</si>
  <si>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</si>
  <si>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</si>
  <si>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</si>
  <si>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</si>
  <si>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</si>
  <si>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</si>
  <si>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</si>
  <si>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</si>
  <si>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</si>
  <si>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</si>
  <si>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</si>
  <si>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</si>
  <si>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</si>
  <si>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</si>
  <si>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</si>
  <si>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</si>
  <si>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</si>
  <si>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</si>
  <si>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</si>
  <si>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</si>
  <si>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</si>
  <si>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</si>
  <si>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</si>
  <si>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</si>
  <si>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</si>
  <si>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</si>
  <si>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</si>
  <si>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</si>
  <si>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</si>
  <si>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</si>
  <si>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</si>
  <si>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</si>
  <si>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</si>
  <si>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</si>
  <si>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</si>
  <si>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</si>
  <si>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</si>
  <si>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</si>
  <si>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</si>
  <si>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</si>
  <si>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</si>
  <si>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</si>
  <si>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</si>
  <si>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</si>
  <si>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</si>
  <si>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</si>
  <si>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</si>
  <si>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</si>
  <si>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</si>
  <si>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</si>
  <si>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</si>
  <si>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</si>
  <si>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</si>
  <si>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</si>
  <si>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</si>
  <si>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</si>
  <si>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</si>
  <si>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</si>
  <si>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</si>
  <si>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</si>
  <si>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</si>
  <si>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</si>
  <si>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</si>
  <si>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</si>
  <si>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</si>
  <si>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</si>
  <si>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</si>
  <si>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</si>
  <si>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</si>
  <si>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</si>
  <si>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</si>
  <si>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</si>
  <si>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</si>
  <si>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</si>
  <si>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</si>
  <si>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</si>
  <si>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</si>
  <si>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</si>
  <si>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</si>
  <si>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</si>
  <si>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</si>
  <si>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</si>
  <si>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</si>
  <si>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</si>
  <si>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</si>
  <si>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</si>
  <si>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</si>
  <si>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</si>
  <si>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</si>
  <si>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</si>
  <si>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</si>
  <si>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</si>
  <si>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</si>
  <si>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</si>
  <si>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</si>
  <si>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</si>
  <si>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</si>
  <si>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</si>
  <si>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</si>
  <si>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</si>
  <si>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</si>
  <si>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</si>
  <si>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</si>
  <si>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</si>
  <si>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</si>
  <si>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</si>
  <si>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</si>
  <si>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</si>
  <si>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</si>
  <si>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</si>
  <si>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</si>
  <si>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</si>
  <si>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</si>
  <si>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</si>
  <si>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</si>
  <si>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</si>
  <si>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</si>
  <si>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</si>
  <si>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</si>
  <si>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</si>
  <si>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</si>
  <si>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</si>
  <si>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</si>
  <si>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</si>
  <si>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</si>
  <si>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</si>
  <si>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</si>
  <si>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</si>
  <si>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</si>
  <si>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</si>
  <si>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</si>
  <si>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</si>
  <si>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</si>
  <si>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</si>
  <si>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</si>
  <si>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</si>
  <si>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</si>
  <si>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</si>
  <si>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</si>
  <si>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</si>
  <si>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</si>
  <si>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</si>
  <si>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</si>
  <si>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</si>
  <si>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</si>
  <si>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</si>
  <si>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</si>
  <si>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</si>
  <si>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</si>
  <si>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</si>
  <si>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</si>
  <si>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</si>
  <si>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</si>
  <si>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</si>
  <si>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</si>
  <si>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</si>
  <si>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</si>
  <si>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</si>
  <si>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</si>
  <si>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</si>
  <si>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</si>
  <si>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</si>
  <si>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</si>
  <si>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</si>
  <si>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</si>
  <si>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</si>
  <si>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</si>
  <si>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</si>
  <si>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</si>
  <si>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</si>
  <si>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</si>
  <si>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</si>
  <si>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</si>
  <si>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</si>
  <si>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</si>
  <si>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</si>
  <si>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</si>
  <si>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</si>
  <si>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</si>
  <si>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</si>
  <si>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</si>
  <si>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</si>
  <si>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</si>
  <si>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</si>
  <si>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</si>
  <si>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</si>
  <si>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</si>
  <si>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</si>
  <si>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</si>
  <si>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</si>
  <si>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</si>
  <si>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</si>
  <si>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</si>
  <si>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</si>
  <si>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</si>
  <si>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</si>
  <si>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</si>
  <si>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</si>
  <si>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</si>
  <si>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</si>
  <si>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</si>
  <si>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</si>
  <si>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</si>
  <si>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</si>
  <si>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</si>
  <si>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</si>
  <si>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</si>
  <si>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</si>
  <si>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</si>
  <si>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</si>
  <si>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</si>
  <si>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</si>
  <si>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</si>
  <si>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</si>
  <si>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</si>
  <si>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</si>
  <si>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</si>
  <si>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</si>
  <si>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</si>
  <si>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</si>
  <si>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</si>
  <si>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</si>
  <si>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</si>
  <si>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</si>
  <si>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</si>
  <si>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</si>
  <si>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</si>
  <si>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</si>
  <si>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</si>
  <si>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</si>
  <si>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</si>
  <si>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</si>
  <si>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</si>
  <si>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</si>
  <si>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</si>
  <si>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</si>
  <si>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</si>
  <si>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</si>
  <si>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</si>
  <si>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</si>
  <si>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</si>
  <si>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</si>
  <si>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</si>
  <si>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</si>
  <si>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</si>
  <si>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</si>
  <si>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</si>
  <si>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</si>
  <si>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</si>
  <si>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</si>
  <si>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</si>
  <si>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</si>
  <si>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</si>
  <si>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</si>
  <si>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</si>
  <si>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</si>
  <si>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</si>
  <si>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</si>
  <si>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</si>
  <si>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</si>
  <si>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</si>
  <si>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</si>
  <si>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</si>
  <si>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</si>
  <si>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</si>
  <si>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</si>
  <si>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</si>
  <si>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</si>
  <si>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</si>
  <si>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</si>
  <si>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</si>
  <si>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</si>
  <si>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</si>
  <si>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</si>
  <si>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</si>
  <si>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</si>
  <si>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</si>
  <si>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</si>
  <si>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</si>
  <si>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</si>
  <si>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</si>
  <si>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</si>
  <si>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</si>
  <si>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</si>
  <si>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</si>
  <si>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</si>
  <si>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</si>
  <si>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</si>
  <si>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</si>
  <si>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</si>
  <si>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</si>
  <si>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</si>
  <si>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</si>
  <si>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</si>
  <si>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</si>
  <si>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</si>
  <si>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</si>
  <si>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</si>
  <si>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</si>
  <si>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</si>
  <si>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</si>
  <si>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</si>
  <si>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</si>
  <si>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</si>
  <si>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</si>
  <si>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</si>
  <si>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</si>
  <si>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</si>
  <si>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</si>
  <si>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</si>
  <si>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</si>
  <si>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</si>
  <si>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</si>
  <si>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</si>
  <si>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</si>
  <si>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</si>
  <si>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</si>
  <si>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</si>
  <si>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</si>
  <si>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</si>
  <si>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</si>
  <si>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</si>
  <si>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</si>
  <si>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</si>
  <si>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</si>
  <si>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</si>
  <si>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</si>
  <si>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</si>
  <si>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</si>
  <si>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</si>
  <si>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</si>
  <si>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</si>
  <si>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</si>
  <si>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</si>
  <si>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</si>
  <si>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</si>
  <si>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</si>
  <si>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</si>
  <si>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</si>
  <si>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</si>
  <si>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</si>
  <si>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</si>
  <si>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</si>
  <si>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</si>
  <si>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</si>
  <si>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</si>
  <si>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</si>
  <si>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</si>
  <si>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</si>
  <si>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</si>
  <si>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</si>
  <si>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</si>
  <si>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</si>
  <si>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</si>
  <si>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</si>
  <si>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</si>
  <si>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</si>
  <si>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</si>
  <si>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</si>
  <si>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</si>
  <si>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</si>
  <si>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</si>
  <si>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</si>
  <si>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</si>
  <si>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</si>
  <si>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</si>
  <si>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</si>
  <si>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</si>
  <si>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</si>
  <si>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</si>
  <si>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</si>
  <si>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</si>
  <si>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</si>
  <si>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</si>
  <si>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</si>
  <si>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</si>
  <si>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</si>
  <si>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</si>
  <si>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</si>
  <si>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</si>
  <si>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</si>
  <si>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</si>
  <si>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</si>
  <si>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</si>
  <si>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</si>
  <si>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</si>
  <si>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</si>
  <si>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</si>
  <si>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</si>
  <si>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</si>
  <si>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</si>
  <si>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</si>
  <si>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</si>
  <si>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</si>
  <si>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</si>
  <si>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</si>
  <si>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</si>
  <si>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</si>
  <si>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</si>
  <si>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</si>
  <si>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</si>
  <si>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</si>
  <si>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</si>
  <si>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</si>
  <si>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</si>
  <si>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</si>
  <si>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</si>
  <si>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</si>
  <si>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</si>
  <si>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</si>
  <si>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</si>
  <si>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</si>
  <si>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</si>
  <si>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</si>
  <si>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</si>
  <si>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</si>
  <si>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</si>
  <si>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</si>
  <si>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</si>
  <si>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</si>
  <si>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</si>
  <si>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</si>
  <si>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</si>
  <si>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</si>
  <si>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</si>
  <si>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</si>
  <si>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</si>
  <si>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</si>
  <si>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</si>
  <si>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</si>
  <si>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</si>
  <si>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</si>
  <si>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</si>
  <si>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</si>
  <si>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</si>
  <si>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</si>
  <si>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</si>
  <si>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</si>
  <si>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</si>
  <si>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</si>
  <si>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</si>
  <si>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</si>
  <si>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</si>
  <si>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</si>
  <si>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</si>
  <si>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</si>
  <si>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</si>
  <si>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</si>
  <si>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</si>
  <si>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</si>
  <si>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</si>
  <si>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</si>
  <si>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</si>
  <si>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</si>
  <si>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</si>
  <si>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</si>
  <si>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</si>
  <si>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</si>
  <si>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</si>
  <si>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</si>
  <si>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</si>
  <si>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</si>
  <si>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</si>
  <si>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</si>
  <si>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</si>
  <si>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</si>
  <si>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</si>
  <si>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</si>
  <si>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</si>
  <si>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</si>
  <si>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</si>
  <si>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</si>
  <si>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</si>
  <si>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</si>
  <si>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</si>
  <si>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</si>
  <si>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</si>
  <si>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</si>
  <si>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</si>
  <si>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</si>
  <si>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</si>
  <si>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</si>
  <si>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</si>
  <si>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</si>
  <si>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</si>
  <si>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</si>
  <si>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</si>
  <si>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</si>
  <si>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</si>
  <si>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</si>
  <si>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</si>
  <si>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</si>
  <si>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</si>
  <si>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</si>
  <si>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</si>
  <si>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</si>
  <si>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</si>
  <si>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</si>
  <si>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</si>
  <si>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</si>
  <si>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</si>
  <si>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</si>
  <si>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</si>
  <si>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</si>
  <si>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</si>
  <si>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</si>
  <si>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</si>
  <si>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</si>
  <si>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</si>
  <si>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</si>
  <si>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</si>
  <si>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</si>
  <si>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</si>
  <si>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</si>
  <si>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</si>
  <si>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</si>
  <si>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</si>
  <si>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</si>
  <si>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</si>
  <si>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</si>
  <si>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</si>
  <si>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</si>
  <si>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</si>
  <si>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</si>
  <si>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</si>
  <si>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</si>
  <si>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</si>
  <si>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</si>
  <si>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</si>
  <si>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</si>
  <si>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</si>
  <si>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</si>
  <si>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</si>
  <si>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</si>
  <si>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</si>
  <si>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</si>
  <si>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</si>
  <si>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</si>
  <si>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</si>
  <si>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</si>
  <si>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</si>
  <si>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</si>
  <si>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</si>
  <si>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</si>
  <si>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</si>
  <si>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</si>
  <si>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</si>
  <si>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</si>
  <si>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</si>
  <si>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</si>
  <si>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</si>
  <si>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</si>
  <si>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</si>
  <si>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</si>
  <si>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</si>
  <si>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</si>
  <si>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</si>
  <si>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</si>
  <si>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</si>
  <si>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</si>
  <si>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</si>
  <si>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</si>
  <si>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</si>
  <si>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</si>
  <si>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</si>
  <si>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</si>
  <si>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</si>
  <si>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</si>
  <si>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</si>
  <si>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</si>
  <si>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</si>
  <si>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</si>
  <si>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</si>
  <si>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</si>
  <si>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</si>
  <si>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</si>
  <si>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</si>
  <si>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</si>
  <si>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</si>
  <si>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</si>
  <si>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</si>
  <si>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</si>
  <si>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</si>
  <si>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</si>
  <si>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</si>
  <si>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</si>
  <si>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</si>
  <si>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</si>
  <si>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</si>
  <si>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</si>
  <si>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</si>
  <si>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</si>
  <si>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</si>
  <si>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</si>
  <si>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</si>
  <si>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</si>
  <si>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</si>
  <si>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</si>
  <si>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</si>
  <si>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</si>
  <si>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</si>
  <si>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</si>
  <si>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</si>
  <si>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</si>
  <si>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</si>
  <si>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</si>
  <si>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</si>
  <si>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</si>
  <si>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</si>
  <si>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</si>
  <si>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</si>
  <si>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</si>
  <si>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</si>
  <si>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</si>
  <si>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</si>
  <si>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</si>
  <si>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</si>
  <si>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</si>
  <si>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</si>
  <si>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</si>
  <si>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</si>
  <si>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</si>
  <si>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</si>
  <si>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</si>
  <si>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</si>
  <si>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</si>
  <si>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</si>
  <si>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</si>
  <si>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</si>
  <si>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</si>
  <si>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</si>
  <si>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</si>
  <si>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</si>
  <si>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</si>
  <si>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</si>
  <si>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</si>
  <si>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</si>
  <si>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</si>
  <si>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</si>
  <si>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</si>
  <si>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</si>
  <si>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</si>
  <si>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</si>
  <si>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</si>
  <si>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</si>
  <si>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</si>
  <si>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</si>
  <si>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</si>
  <si>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</si>
  <si>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</si>
  <si>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</si>
  <si>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</si>
  <si>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</si>
  <si>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</si>
  <si>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</si>
  <si>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</si>
  <si>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</si>
  <si>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</si>
  <si>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</si>
  <si>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</si>
  <si>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</si>
  <si>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</si>
  <si>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</si>
  <si>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</si>
  <si>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</si>
  <si>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</si>
  <si>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</si>
  <si>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</si>
  <si>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</si>
  <si>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</si>
  <si>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</si>
  <si>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</si>
  <si>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</si>
  <si>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</si>
  <si>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</si>
  <si>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</si>
  <si>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</si>
  <si>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</si>
  <si>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</si>
  <si>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</si>
  <si>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</si>
  <si>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</si>
  <si>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</si>
  <si>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</si>
  <si>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</si>
  <si>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</si>
  <si>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</si>
  <si>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</si>
  <si>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</si>
  <si>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</si>
  <si>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</si>
  <si>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</si>
  <si>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</si>
  <si>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</si>
  <si>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</si>
  <si>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</si>
  <si>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</si>
  <si>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</si>
  <si>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</si>
  <si>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</si>
  <si>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</si>
  <si>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</si>
  <si>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</si>
  <si>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</si>
  <si>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</si>
  <si>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</si>
  <si>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</si>
  <si>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</si>
  <si>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</si>
  <si>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</si>
  <si>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</si>
  <si>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</si>
  <si>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</si>
  <si>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</si>
  <si>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</si>
  <si>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</si>
  <si>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</si>
  <si>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</si>
  <si>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</si>
  <si>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</si>
  <si>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</si>
  <si>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</si>
  <si>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</si>
  <si>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</si>
  <si>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</si>
  <si>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</si>
  <si>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</si>
  <si>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</si>
  <si>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</si>
  <si>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</si>
  <si>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</si>
  <si>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</si>
  <si>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</si>
  <si>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</si>
  <si>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</si>
  <si>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</si>
  <si>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</si>
  <si>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</si>
  <si>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</si>
  <si>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</si>
  <si>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</si>
  <si>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</si>
  <si>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</si>
  <si>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</si>
  <si>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</si>
  <si>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</si>
  <si>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</si>
  <si>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</si>
  <si>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</si>
  <si>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</si>
  <si>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</si>
  <si>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</si>
  <si>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</si>
  <si>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</si>
  <si>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</si>
  <si>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</si>
  <si>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</si>
  <si>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</si>
  <si>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</si>
  <si>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</si>
  <si>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</si>
  <si>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</si>
  <si>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</si>
  <si>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</si>
  <si>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</si>
  <si>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</si>
  <si>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</si>
  <si>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</si>
  <si>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</si>
  <si>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</si>
  <si>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</si>
  <si>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</si>
  <si>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</si>
  <si>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</si>
  <si>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</si>
  <si>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</si>
  <si>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</si>
  <si>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</si>
  <si>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</si>
  <si>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</si>
  <si>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</si>
  <si>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</si>
  <si>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</si>
  <si>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</si>
  <si>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</si>
  <si>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</si>
  <si>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</si>
  <si>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</si>
  <si>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</si>
  <si>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</si>
  <si>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</si>
  <si>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</si>
  <si>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</si>
  <si>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</si>
  <si>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</si>
  <si>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</si>
  <si>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</si>
  <si>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</si>
  <si>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</si>
  <si>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</si>
  <si>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</si>
  <si>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</si>
  <si>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</si>
  <si>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</si>
  <si>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</si>
  <si>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</si>
  <si>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</si>
  <si>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</si>
  <si>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</si>
  <si>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</si>
  <si>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</si>
  <si>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</si>
  <si>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</si>
  <si>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</si>
  <si>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</si>
  <si>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</si>
  <si>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</si>
  <si>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</si>
  <si>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</si>
  <si>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</si>
  <si>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</si>
  <si>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</si>
  <si>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</si>
  <si>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</si>
  <si>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</si>
  <si>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</si>
  <si>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</si>
  <si>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</si>
  <si>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</si>
  <si>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</si>
  <si>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</si>
  <si>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</si>
  <si>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</si>
  <si>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</si>
  <si>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</si>
  <si>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</si>
  <si>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</si>
  <si>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</si>
  <si>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</si>
  <si>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</si>
  <si>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</si>
  <si>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</si>
  <si>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</si>
  <si>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</si>
  <si>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</si>
  <si>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</si>
  <si>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</si>
  <si>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</si>
  <si>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</si>
  <si>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</si>
  <si>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</si>
  <si>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</si>
  <si>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</si>
  <si>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</si>
  <si>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</si>
  <si>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</si>
  <si>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</si>
  <si>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</si>
  <si>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</si>
  <si>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</si>
  <si>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</si>
  <si>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</si>
  <si>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</si>
  <si>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</si>
  <si>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</si>
  <si>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</si>
  <si>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</si>
  <si>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</si>
  <si>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</si>
  <si>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</si>
  <si>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</si>
  <si>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</si>
  <si>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</si>
  <si>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</si>
  <si>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</si>
  <si>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</si>
  <si>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</si>
  <si>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</si>
  <si>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</si>
  <si>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</si>
  <si>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</si>
  <si>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</si>
  <si>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</si>
  <si>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</si>
  <si>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</si>
  <si>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</si>
  <si>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</si>
  <si>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</si>
  <si>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</si>
  <si>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</si>
  <si>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</si>
  <si>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</si>
  <si>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</si>
  <si>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</si>
  <si>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</si>
  <si>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</si>
  <si>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</si>
  <si>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</si>
  <si>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</si>
  <si>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</si>
  <si>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</si>
  <si>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</si>
  <si>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</si>
  <si>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</si>
  <si>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</si>
  <si>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</si>
  <si>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</si>
  <si>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</si>
  <si>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</si>
  <si>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</si>
  <si>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</si>
  <si>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</si>
  <si>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</si>
  <si>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</si>
  <si>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</si>
  <si>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</si>
  <si>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</si>
  <si>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</si>
  <si>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</si>
  <si>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</si>
  <si>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</si>
  <si>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</si>
  <si>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</si>
  <si>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</si>
  <si>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</si>
  <si>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</si>
  <si>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</si>
  <si>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</si>
  <si>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</si>
  <si>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</si>
  <si>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</si>
  <si>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</si>
  <si>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</si>
  <si>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</si>
  <si>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</si>
  <si>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</si>
  <si>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</si>
  <si>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</si>
  <si>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</si>
  <si>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</si>
  <si>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</si>
  <si>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</si>
  <si>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</si>
  <si>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</si>
  <si>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</si>
  <si>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</si>
  <si>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</si>
  <si>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</si>
  <si>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</si>
  <si>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</si>
  <si>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</si>
  <si>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</si>
  <si>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</si>
  <si>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</si>
  <si>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</si>
  <si>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</si>
  <si>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</si>
  <si>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</si>
  <si>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</si>
  <si>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</si>
  <si>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</si>
  <si>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</si>
  <si>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</si>
  <si>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</si>
  <si>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</si>
  <si>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</si>
  <si>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</si>
  <si>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</si>
  <si>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</si>
  <si>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</si>
  <si>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</si>
  <si>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</si>
  <si>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</si>
  <si>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</si>
  <si>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</si>
  <si>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</si>
  <si>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</si>
  <si>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</si>
  <si>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</si>
  <si>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</si>
  <si>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</si>
  <si>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</si>
  <si>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</si>
  <si>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</si>
  <si>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</si>
  <si>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</si>
  <si>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</si>
  <si>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</si>
  <si>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</si>
  <si>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</si>
  <si>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</si>
  <si>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</si>
  <si>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</si>
  <si>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</si>
  <si>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</si>
  <si>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</si>
  <si>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</si>
  <si>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</si>
  <si>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</si>
  <si>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</si>
  <si>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</si>
  <si>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</si>
  <si>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</si>
  <si>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</si>
  <si>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</si>
  <si>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</si>
  <si>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</si>
  <si>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</si>
  <si>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</si>
  <si>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</si>
  <si>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</si>
  <si>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</si>
  <si>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</si>
  <si>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</si>
  <si>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</si>
  <si>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</si>
  <si>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</si>
  <si>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</si>
  <si>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</si>
  <si>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</si>
  <si>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</si>
  <si>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</si>
  <si>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</si>
  <si>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</si>
  <si>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</si>
  <si>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</si>
  <si>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</si>
  <si>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</si>
  <si>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</si>
  <si>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</si>
  <si>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</si>
  <si>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</si>
  <si>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</si>
  <si>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</si>
  <si>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</si>
  <si>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</si>
  <si>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</si>
  <si>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</si>
  <si>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</si>
  <si>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</si>
  <si>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</si>
  <si>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</si>
  <si>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</si>
  <si>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</si>
  <si>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</si>
  <si>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</si>
  <si>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</si>
  <si>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</si>
  <si>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</si>
  <si>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</si>
  <si>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</si>
  <si>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</si>
  <si>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</si>
  <si>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</si>
  <si>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</si>
  <si>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</si>
  <si>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</si>
  <si>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</si>
  <si>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</si>
  <si>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</si>
  <si>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</si>
  <si>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</si>
  <si>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</si>
  <si>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</si>
  <si>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</si>
  <si>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</si>
  <si>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</si>
  <si>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</si>
  <si>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</si>
  <si>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</si>
  <si>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</si>
  <si>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</si>
  <si>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</si>
  <si>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</si>
  <si>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</si>
  <si>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</si>
  <si>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</si>
  <si>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</si>
  <si>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</si>
  <si>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</si>
  <si>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</si>
  <si>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</si>
  <si>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</si>
  <si>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</si>
  <si>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</si>
  <si>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</si>
  <si>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</si>
  <si>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</si>
  <si>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</si>
  <si>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</si>
  <si>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</si>
  <si>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</si>
  <si>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</si>
  <si>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</si>
  <si>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</si>
  <si>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</si>
  <si>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</si>
  <si>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</si>
  <si>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</si>
  <si>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</si>
  <si>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</si>
  <si>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</si>
  <si>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</si>
  <si>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</si>
  <si>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</si>
  <si>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</si>
  <si>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</si>
  <si>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</si>
  <si>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</si>
  <si>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</si>
  <si>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</si>
  <si>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</si>
  <si>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</si>
  <si>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</si>
  <si>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</si>
  <si>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</si>
  <si>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</si>
  <si>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</si>
  <si>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</si>
  <si>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</si>
  <si>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</si>
  <si>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</si>
  <si>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</si>
  <si>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</si>
  <si>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</si>
  <si>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</si>
  <si>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</si>
  <si>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</si>
  <si>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</si>
  <si>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</si>
  <si>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</si>
  <si>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</si>
  <si>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</si>
  <si>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</si>
  <si>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</si>
  <si>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</si>
  <si>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</si>
  <si>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</si>
  <si>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</si>
  <si>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</si>
  <si>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</si>
  <si>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</si>
  <si>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</si>
  <si>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</si>
  <si>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</si>
  <si>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</si>
  <si>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</si>
  <si>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</si>
  <si>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</si>
  <si>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</si>
  <si>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</si>
  <si>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</si>
  <si>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</si>
  <si>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</si>
  <si>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</si>
  <si>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</si>
  <si>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</si>
  <si>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</si>
  <si>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</si>
  <si>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</si>
  <si>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</si>
  <si>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</si>
  <si>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</si>
  <si>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</si>
  <si>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</si>
  <si>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</si>
  <si>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</si>
  <si>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</si>
  <si>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</si>
  <si>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</si>
  <si>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</si>
  <si>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</si>
  <si>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</si>
  <si>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</si>
  <si>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</si>
  <si>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</si>
  <si>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</si>
  <si>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</si>
  <si>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</si>
  <si>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</si>
  <si>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</si>
  <si>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</si>
  <si>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</si>
  <si>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</si>
  <si>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</si>
  <si>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</si>
  <si>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</si>
  <si>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</si>
  <si>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</si>
  <si>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</si>
  <si>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</si>
  <si>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</si>
  <si>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</si>
  <si>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</si>
  <si>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</si>
  <si>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</si>
  <si>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</si>
  <si>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</si>
  <si>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</si>
  <si>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</si>
  <si>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</si>
  <si>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</si>
  <si>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</si>
  <si>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</si>
  <si>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</si>
  <si>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</si>
  <si>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</si>
  <si>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</si>
  <si>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</si>
  <si>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</si>
  <si>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</si>
  <si>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</si>
  <si>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</si>
  <si>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</si>
  <si>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</si>
  <si>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</si>
  <si>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</si>
  <si>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</si>
  <si>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</si>
  <si>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</si>
  <si>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</si>
  <si>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</si>
  <si>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</si>
  <si>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</si>
  <si>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</si>
  <si>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</si>
  <si>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</si>
  <si>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</si>
  <si>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</si>
  <si>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</si>
  <si>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</si>
  <si>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</si>
  <si>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</si>
  <si>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</si>
  <si>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</si>
  <si>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</si>
  <si>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</si>
  <si>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</si>
  <si>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</si>
  <si>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</si>
  <si>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</si>
  <si>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</si>
  <si>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</si>
  <si>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</si>
  <si>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</si>
  <si>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</si>
  <si>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</si>
  <si>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</si>
  <si>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</si>
  <si>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</si>
  <si>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</si>
  <si>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</si>
  <si>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</si>
  <si>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</si>
  <si>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</si>
  <si>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</si>
  <si>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</si>
  <si>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</si>
  <si>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</si>
  <si>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</si>
  <si>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</si>
  <si>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</si>
  <si>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</si>
  <si>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</si>
  <si>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</si>
  <si>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</si>
  <si>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</si>
  <si>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</si>
  <si>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</si>
  <si>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</si>
  <si>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</si>
  <si>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</si>
  <si>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</si>
  <si>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</si>
  <si>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</si>
  <si>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</si>
  <si>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</si>
  <si>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</si>
  <si>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</si>
  <si>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</si>
  <si>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</si>
  <si>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</si>
  <si>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</si>
  <si>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</si>
  <si>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</si>
  <si>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</si>
  <si>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</si>
  <si>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</si>
  <si>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</si>
  <si>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</si>
  <si>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</si>
  <si>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</si>
  <si>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</si>
  <si>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</si>
  <si>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</si>
  <si>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</si>
  <si>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</si>
  <si>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</si>
  <si>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</si>
  <si>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</si>
  <si>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</si>
  <si>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</si>
  <si>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</si>
  <si>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</si>
  <si>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</si>
  <si>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</si>
  <si>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</si>
  <si>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</si>
  <si>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</si>
  <si>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</si>
  <si>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</si>
  <si>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</si>
  <si>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</si>
  <si>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</si>
  <si>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</si>
  <si>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</si>
  <si>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</si>
  <si>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2021-44-10001202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</si>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</sst>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70" zoomScaleNormal="70" zoomScaleSheetLayoutView="40" zoomScalePageLayoutView="40" workbookViewId="0">
      <selection activeCell="A3" sqref="A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707</v>
      </c>
      <c r="K20" s="148">
        <v>2810471200</v>
      </c>
      <c r="L20" s="149"/>
      <c r="M20" s="149">
        <v>44561</v>
      </c>
      <c r="N20" s="132">
        <f>+(M20-L20)/30</f>
        <v>1485.3666666666666</v>
      </c>
      <c r="O20" s="135"/>
      <c r="U20" s="131"/>
      <c r="V20" s="105">
        <f ca="1">NOW()</f>
        <v>44193.724936342594</v>
      </c>
      <c r="W20" s="105">
        <f ca="1">NOW()</f>
        <v>44193.724936342594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0.04</v>
      </c>
      <c r="G179" s="162">
        <f>IF(F179&gt;0,SUM(E179+F179),"")</f>
        <v>0.06</v>
      </c>
      <c r="H179" s="5"/>
      <c r="I179" s="188" t="s">
        <v>2671</v>
      </c>
      <c r="J179" s="188"/>
      <c r="K179" s="188"/>
      <c r="L179" s="188"/>
      <c r="M179" s="169">
        <v>0.05</v>
      </c>
      <c r="O179" s="8"/>
      <c r="Q179" s="19"/>
      <c r="R179" s="156">
        <f>IF(M179&gt;0,SUM(L179+M179),"")</f>
        <v>0.05</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168628272</v>
      </c>
      <c r="F185" s="92"/>
      <c r="G185" s="93"/>
      <c r="H185" s="88"/>
      <c r="I185" s="90" t="s">
        <v>2627</v>
      </c>
      <c r="J185" s="163">
        <f>+SUM(M179:M183)</f>
        <v>0.05</v>
      </c>
      <c r="K185" s="233" t="s">
        <v>2628</v>
      </c>
      <c r="L185" s="233"/>
      <c r="M185" s="94">
        <f>+J185*(SUM(K20:K35))</f>
        <v>140523560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