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listo\ARAUCA\"/>
    </mc:Choice>
  </mc:AlternateContent>
  <xr:revisionPtr revIDLastSave="0" documentId="13_ncr:1_{36255C4C-5E52-428C-832C-000D49EF60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<sst xmlns="http://schemas.openxmlformats.org/spreadsheetml/2006/main" count="3260" uniqueCount="2745">
  <si>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</si>
  <si>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</si>
  <si>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</si>
  <si>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</si>
  <si>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</si>
  <si>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</si>
  <si>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</si>
  <si>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</si>
  <si>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</si>
  <si>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</si>
  <si>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</si>
  <si>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</si>
  <si>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</si>
  <si>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</si>
  <si>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</si>
  <si>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</si>
  <si>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</si>
  <si>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</si>
  <si>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</si>
  <si>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</si>
  <si>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</si>
  <si>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</si>
  <si>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</si>
  <si>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</si>
  <si>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</si>
  <si>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</si>
  <si>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</si>
  <si>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</si>
  <si>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</si>
  <si>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</si>
  <si>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</si>
  <si>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</si>
  <si>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</si>
  <si>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</si>
  <si>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</si>
  <si>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</si>
  <si>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</si>
  <si>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</si>
  <si>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</si>
  <si>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</si>
  <si>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</si>
  <si>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</si>
  <si>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</si>
  <si>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</si>
  <si>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</si>
  <si>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</si>
  <si>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</si>
  <si>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</si>
  <si>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</si>
  <si>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</si>
  <si>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</si>
  <si>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</si>
  <si>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</si>
  <si>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</si>
  <si>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</si>
  <si>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</si>
  <si>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</si>
  <si>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</si>
  <si>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</si>
  <si>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</si>
  <si>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</si>
  <si>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</si>
  <si>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</si>
  <si>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</si>
  <si>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</si>
  <si>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</si>
  <si>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</si>
  <si>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</si>
  <si>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</si>
  <si>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</si>
  <si>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</si>
  <si>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</si>
  <si>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</si>
  <si>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</si>
  <si>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</si>
  <si>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</si>
  <si>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</si>
  <si>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</si>
  <si>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</si>
  <si>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</si>
  <si>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</si>
  <si>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</si>
  <si>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</si>
  <si>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</si>
  <si>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</si>
  <si>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</si>
  <si>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</si>
  <si>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</si>
  <si>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</si>
  <si>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</si>
  <si>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</si>
  <si>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</si>
  <si>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</si>
  <si>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</si>
  <si>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</si>
  <si>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</si>
  <si>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</si>
  <si>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</si>
  <si>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</si>
  <si>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</si>
  <si>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</si>
  <si>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</si>
  <si>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</si>
  <si>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</si>
  <si>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</si>
  <si>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</si>
  <si>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</si>
  <si>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</si>
  <si>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</si>
  <si>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</si>
  <si>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</si>
  <si>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</si>
  <si>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</si>
  <si>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</si>
  <si>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</si>
  <si>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</si>
  <si>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</si>
  <si>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</si>
  <si>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</si>
  <si>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</si>
  <si>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</si>
  <si>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</si>
  <si>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</si>
  <si>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</si>
  <si>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</si>
  <si>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</si>
  <si>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</si>
  <si>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</si>
  <si>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</si>
  <si>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</si>
  <si>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</si>
  <si>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</si>
  <si>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</si>
  <si>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</si>
  <si>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</si>
  <si>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</si>
  <si>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</si>
  <si>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</si>
  <si>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</si>
  <si>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</si>
  <si>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</si>
  <si>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</si>
  <si>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</si>
  <si>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</si>
  <si>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</si>
  <si>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</si>
  <si>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</si>
  <si>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</si>
  <si>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</si>
  <si>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</si>
  <si>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</si>
  <si>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</si>
  <si>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</si>
  <si>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</si>
  <si>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</si>
  <si>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</si>
  <si>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</si>
  <si>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</si>
  <si>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</si>
  <si>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</si>
  <si>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</si>
  <si>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</si>
  <si>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</si>
  <si>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</si>
  <si>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</si>
  <si>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</si>
  <si>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</si>
  <si>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</si>
  <si>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</si>
  <si>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</si>
  <si>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</si>
  <si>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</si>
  <si>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</si>
  <si>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</si>
  <si>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</si>
  <si>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</si>
  <si>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</si>
  <si>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</si>
  <si>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</si>
  <si>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</si>
  <si>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</si>
  <si>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</si>
  <si>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</si>
  <si>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</si>
  <si>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</si>
  <si>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</si>
  <si>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</si>
  <si>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</si>
  <si>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</si>
  <si>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</si>
  <si>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</si>
  <si>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</si>
  <si>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</si>
  <si>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</si>
  <si>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</si>
  <si>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</si>
  <si>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</si>
  <si>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</si>
  <si>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</si>
  <si>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</si>
  <si>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</si>
  <si>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</si>
  <si>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</si>
  <si>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</si>
  <si>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</si>
  <si>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</si>
  <si>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</si>
  <si>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</si>
  <si>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</si>
  <si>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</si>
  <si>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</si>
  <si>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</si>
  <si>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</si>
  <si>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</si>
  <si>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</si>
  <si>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</si>
  <si>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</si>
  <si>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</si>
  <si>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</si>
  <si>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</si>
  <si>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</si>
  <si>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</si>
  <si>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</si>
  <si>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</si>
  <si>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</si>
  <si>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</si>
  <si>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</si>
  <si>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</si>
  <si>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</si>
  <si>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</si>
  <si>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</si>
  <si>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</si>
  <si>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</si>
  <si>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</si>
  <si>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</si>
  <si>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</si>
  <si>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</si>
  <si>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</si>
  <si>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</si>
  <si>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</si>
  <si>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</si>
  <si>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</si>
  <si>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</si>
  <si>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</si>
  <si>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</si>
  <si>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</si>
  <si>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</si>
  <si>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</si>
  <si>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</si>
  <si>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</si>
  <si>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</si>
  <si>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</si>
  <si>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</si>
  <si>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</si>
  <si>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</si>
  <si>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</si>
  <si>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</si>
  <si>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</si>
  <si>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</si>
  <si>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</si>
  <si>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</si>
  <si>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</si>
  <si>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</si>
  <si>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</si>
  <si>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</si>
  <si>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</si>
  <si>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</si>
  <si>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</si>
  <si>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</si>
  <si>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</si>
  <si>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</si>
  <si>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</si>
  <si>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</si>
  <si>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</si>
  <si>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</si>
  <si>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</si>
  <si>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</si>
  <si>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</si>
  <si>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</si>
  <si>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</si>
  <si>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</si>
  <si>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</si>
  <si>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</si>
  <si>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</si>
  <si>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</si>
  <si>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</si>
  <si>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</si>
  <si>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</si>
  <si>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</si>
  <si>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</si>
  <si>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</si>
  <si>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</si>
  <si>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</si>
  <si>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</si>
  <si>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</si>
  <si>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</si>
  <si>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</si>
  <si>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</si>
  <si>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</si>
  <si>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</si>
  <si>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</si>
  <si>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</si>
  <si>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</si>
  <si>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</si>
  <si>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</si>
  <si>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</si>
  <si>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</si>
  <si>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</si>
  <si>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</si>
  <si>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</si>
  <si>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</si>
  <si>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</si>
  <si>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</si>
  <si>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</si>
  <si>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</si>
  <si>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</si>
  <si>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</si>
  <si>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</si>
  <si>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</si>
  <si>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</si>
  <si>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</si>
  <si>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</si>
  <si>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</si>
  <si>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</si>
  <si>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</si>
  <si>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</si>
  <si>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</si>
  <si>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</si>
  <si>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</si>
  <si>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</si>
  <si>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</si>
  <si>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</si>
  <si>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</si>
  <si>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</si>
  <si>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</si>
  <si>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</si>
  <si>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</si>
  <si>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</si>
  <si>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</si>
  <si>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</si>
  <si>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</si>
  <si>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</si>
  <si>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</si>
  <si>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</si>
  <si>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</si>
  <si>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</si>
  <si>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</si>
  <si>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</si>
  <si>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</si>
  <si>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</si>
  <si>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</si>
  <si>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</si>
  <si>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</si>
  <si>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</si>
  <si>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</si>
  <si>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</si>
  <si>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</si>
  <si>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</si>
  <si>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</si>
  <si>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</si>
  <si>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</si>
  <si>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</si>
  <si>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</si>
  <si>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</si>
  <si>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</si>
  <si>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</si>
  <si>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</si>
  <si>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</si>
  <si>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</si>
  <si>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</si>
  <si>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</si>
  <si>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</si>
  <si>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</si>
  <si>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</si>
  <si>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</si>
  <si>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</si>
  <si>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</si>
  <si>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</si>
  <si>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</si>
  <si>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</si>
  <si>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</si>
  <si>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</si>
  <si>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</si>
  <si>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</si>
  <si>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</si>
  <si>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</si>
  <si>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</si>
  <si>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</si>
  <si>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</si>
  <si>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</si>
  <si>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</si>
  <si>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</si>
  <si>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</si>
  <si>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</si>
  <si>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</si>
  <si>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</si>
  <si>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</si>
  <si>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</si>
  <si>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</si>
  <si>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</si>
  <si>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</si>
  <si>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</si>
  <si>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</si>
  <si>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</si>
  <si>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</si>
  <si>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</si>
  <si>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</si>
  <si>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</si>
  <si>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</si>
  <si>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</si>
  <si>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</si>
  <si>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</si>
  <si>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</si>
  <si>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</si>
  <si>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</si>
  <si>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</si>
  <si>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</si>
  <si>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</si>
  <si>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</si>
  <si>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</si>
  <si>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</si>
  <si>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</si>
  <si>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</si>
  <si>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</si>
  <si>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</si>
  <si>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</si>
  <si>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</si>
  <si>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</si>
  <si>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</si>
  <si>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</si>
  <si>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</si>
  <si>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</si>
  <si>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</si>
  <si>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</si>
  <si>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</si>
  <si>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</si>
  <si>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</si>
  <si>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</si>
  <si>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</si>
  <si>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</si>
  <si>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</si>
  <si>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</si>
  <si>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</si>
  <si>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</si>
  <si>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</si>
  <si>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</si>
  <si>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</si>
  <si>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</si>
  <si>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</si>
  <si>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</si>
  <si>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</si>
  <si>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</si>
  <si>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</si>
  <si>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</si>
  <si>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</si>
  <si>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</si>
  <si>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</si>
  <si>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</si>
  <si>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</si>
  <si>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</si>
  <si>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</si>
  <si>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</si>
  <si>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</si>
  <si>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</si>
  <si>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</si>
  <si>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</si>
  <si>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</si>
  <si>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</si>
  <si>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</si>
  <si>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</si>
  <si>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</si>
  <si>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</si>
  <si>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</si>
  <si>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</si>
  <si>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</si>
  <si>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</si>
  <si>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</si>
  <si>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</si>
  <si>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</si>
  <si>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</si>
  <si>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</si>
  <si>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</si>
  <si>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</si>
  <si>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</si>
  <si>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</si>
  <si>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</si>
  <si>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</si>
  <si>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</si>
  <si>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</si>
  <si>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</si>
  <si>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</si>
  <si>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</si>
  <si>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</si>
  <si>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</si>
  <si>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</si>
  <si>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</si>
  <si>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</si>
  <si>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</si>
  <si>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</si>
  <si>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</si>
  <si>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</si>
  <si>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</si>
  <si>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</si>
  <si>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</si>
  <si>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</si>
  <si>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</si>
  <si>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</si>
  <si>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</si>
  <si>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</si>
  <si>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</si>
  <si>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</si>
  <si>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</si>
  <si>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</si>
  <si>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</si>
  <si>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</si>
  <si>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</si>
  <si>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</si>
  <si>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</si>
  <si>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</si>
  <si>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</si>
  <si>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</si>
  <si>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</si>
  <si>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</si>
  <si>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</si>
  <si>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</si>
  <si>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</si>
  <si>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</si>
  <si>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</si>
  <si>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</si>
  <si>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</si>
  <si>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</si>
  <si>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</si>
  <si>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</si>
  <si>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</si>
  <si>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</si>
  <si>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</si>
  <si>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</si>
  <si>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</si>
  <si>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</si>
  <si>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</si>
  <si>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</si>
  <si>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</si>
  <si>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</si>
  <si>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</si>
  <si>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</si>
  <si>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</si>
  <si>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</si>
  <si>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</si>
  <si>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</si>
  <si>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</si>
  <si>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</si>
  <si>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</si>
  <si>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</si>
  <si>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</si>
  <si>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</si>
  <si>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</si>
  <si>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</si>
  <si>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</si>
  <si>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</si>
  <si>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</si>
  <si>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</si>
  <si>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</si>
  <si>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</si>
  <si>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</si>
  <si>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</si>
  <si>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</si>
  <si>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</si>
  <si>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</si>
  <si>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</si>
  <si>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</si>
  <si>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</si>
  <si>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</si>
  <si>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</si>
  <si>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</si>
  <si>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</si>
  <si>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</si>
  <si>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</si>
  <si>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</si>
  <si>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</si>
  <si>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</si>
  <si>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</si>
  <si>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</si>
  <si>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</si>
  <si>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</si>
  <si>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</si>
  <si>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</si>
  <si>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</si>
  <si>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</si>
  <si>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</si>
  <si>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</si>
  <si>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</si>
  <si>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</si>
  <si>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</si>
  <si>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</si>
  <si>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</si>
  <si>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</si>
  <si>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</si>
  <si>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</si>
  <si>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</si>
  <si>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</si>
  <si>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</si>
  <si>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</si>
  <si>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</si>
  <si>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</si>
  <si>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</si>
  <si>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</si>
  <si>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</si>
  <si>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</si>
  <si>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</si>
  <si>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</si>
  <si>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</si>
  <si>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</si>
  <si>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</si>
  <si>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</si>
  <si>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</si>
  <si>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</si>
  <si>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</si>
  <si>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</si>
  <si>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</si>
  <si>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</si>
  <si>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</si>
  <si>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</si>
  <si>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</si>
  <si>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</si>
  <si>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</si>
  <si>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</si>
  <si>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</si>
  <si>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</si>
  <si>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</si>
  <si>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</si>
  <si>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</si>
  <si>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</si>
  <si>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</si>
  <si>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</si>
  <si>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</si>
  <si>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</si>
  <si>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</si>
  <si>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</si>
  <si>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</si>
  <si>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</si>
  <si>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</si>
  <si>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</si>
  <si>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</si>
  <si>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</si>
  <si>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</si>
  <si>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</si>
  <si>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</si>
  <si>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</si>
  <si>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</si>
  <si>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</si>
  <si>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</si>
  <si>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</si>
  <si>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</si>
  <si>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</si>
  <si>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</si>
  <si>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</si>
  <si>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</si>
  <si>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</si>
  <si>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</si>
  <si>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</si>
  <si>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</si>
  <si>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</si>
  <si>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</si>
  <si>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</si>
  <si>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</si>
  <si>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</si>
  <si>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</si>
  <si>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</si>
  <si>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</si>
  <si>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</si>
  <si>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</si>
  <si>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</si>
  <si>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</si>
  <si>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</si>
  <si>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</si>
  <si>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</si>
  <si>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</si>
  <si>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</si>
  <si>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</si>
  <si>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</si>
  <si>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</si>
  <si>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</si>
  <si>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</si>
  <si>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</si>
  <si>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</si>
  <si>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</si>
  <si>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</si>
  <si>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</si>
  <si>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</si>
  <si>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</si>
  <si>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</si>
  <si>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</si>
  <si>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</si>
  <si>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</si>
  <si>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</si>
  <si>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</si>
  <si>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</si>
  <si>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</si>
  <si>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</si>
  <si>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</si>
  <si>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</si>
  <si>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</si>
  <si>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</si>
  <si>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</si>
  <si>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</si>
  <si>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</si>
  <si>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</si>
  <si>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</si>
  <si>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</si>
  <si>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</si>
  <si>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</si>
  <si>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</si>
  <si>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</si>
  <si>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</si>
  <si>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</si>
  <si>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</si>
  <si>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</si>
  <si>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</si>
  <si>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</si>
  <si>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</si>
  <si>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</si>
  <si>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</si>
  <si>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</si>
  <si>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</si>
  <si>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</si>
  <si>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</si>
  <si>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</si>
  <si>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</si>
  <si>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</si>
  <si>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</si>
  <si>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</si>
  <si>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</si>
  <si>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</si>
  <si>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</si>
  <si>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</si>
  <si>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</si>
  <si>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</si>
  <si>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</si>
  <si>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</si>
  <si>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</si>
  <si>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</si>
  <si>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</si>
  <si>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</si>
  <si>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</si>
  <si>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</si>
  <si>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</si>
  <si>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</si>
  <si>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</si>
  <si>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</si>
  <si>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</si>
  <si>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</si>
  <si>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</si>
  <si>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</si>
  <si>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</si>
  <si>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</si>
  <si>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</si>
  <si>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</si>
  <si>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</si>
  <si>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</si>
  <si>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</si>
  <si>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</si>
  <si>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</si>
  <si>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</si>
  <si>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</si>
  <si>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</si>
  <si>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</si>
  <si>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</si>
  <si>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</si>
  <si>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</si>
  <si>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</si>
  <si>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</si>
  <si>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</si>
  <si>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</si>
  <si>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</si>
  <si>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</si>
  <si>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</si>
  <si>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</si>
  <si>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</si>
  <si>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</si>
  <si>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</si>
  <si>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</si>
  <si>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</si>
  <si>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</si>
  <si>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</si>
  <si>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</si>
  <si>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</si>
  <si>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</si>
  <si>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</si>
  <si>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</si>
  <si>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</si>
  <si>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</si>
  <si>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</si>
  <si>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</si>
  <si>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</si>
  <si>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</si>
  <si>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</si>
  <si>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</si>
  <si>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</si>
  <si>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</si>
  <si>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</si>
  <si>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</si>
  <si>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</si>
  <si>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</si>
  <si>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</si>
  <si>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</si>
  <si>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</si>
  <si>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</si>
  <si>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</si>
  <si>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</si>
  <si>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</si>
  <si>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</si>
  <si>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</si>
  <si>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</si>
  <si>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</si>
  <si>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</si>
  <si>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</si>
  <si>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</si>
  <si>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</si>
  <si>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</si>
  <si>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</si>
  <si>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</si>
  <si>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</si>
  <si>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</si>
  <si>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</si>
  <si>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</si>
  <si>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</si>
  <si>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</si>
  <si>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</si>
  <si>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</si>
  <si>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</si>
  <si>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</si>
  <si>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</si>
  <si>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</si>
  <si>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</si>
  <si>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</si>
  <si>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</si>
  <si>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</si>
  <si>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</si>
  <si>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</si>
  <si>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</si>
  <si>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</si>
  <si>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</si>
  <si>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</si>
  <si>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</si>
  <si>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</si>
  <si>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</si>
  <si>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</si>
  <si>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</si>
  <si>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</si>
  <si>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</si>
  <si>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</si>
  <si>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</si>
  <si>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</si>
  <si>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</si>
  <si>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</si>
  <si>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</si>
  <si>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</si>
  <si>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</si>
  <si>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</si>
  <si>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</si>
  <si>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</si>
  <si>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</si>
  <si>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</si>
  <si>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</si>
  <si>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</si>
  <si>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</si>
  <si>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</si>
  <si>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</si>
  <si>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</si>
  <si>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</si>
  <si>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</si>
  <si>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</si>
  <si>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</si>
  <si>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</si>
  <si>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</si>
  <si>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</si>
  <si>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</si>
  <si>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</si>
  <si>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</si>
  <si>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</si>
  <si>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</si>
  <si>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</si>
  <si>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</si>
  <si>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</si>
  <si>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</si>
  <si>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</si>
  <si>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</si>
  <si>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</si>
  <si>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</si>
  <si>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</si>
  <si>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</si>
  <si>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</si>
  <si>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</si>
  <si>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</si>
  <si>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</si>
  <si>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</si>
  <si>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</si>
  <si>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</si>
  <si>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</si>
  <si>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</si>
  <si>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</si>
  <si>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</si>
  <si>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</si>
  <si>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</si>
  <si>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</si>
  <si>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</si>
  <si>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</si>
  <si>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</si>
  <si>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</si>
  <si>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</si>
  <si>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</si>
  <si>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</si>
  <si>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</si>
  <si>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</si>
  <si>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</si>
  <si>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</si>
  <si>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</si>
  <si>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</si>
  <si>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</si>
  <si>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</si>
  <si>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</si>
  <si>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</si>
  <si>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</si>
  <si>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</si>
  <si>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</si>
  <si>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</si>
  <si>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</si>
  <si>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</si>
  <si>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</si>
  <si>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</si>
  <si>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</si>
  <si>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</si>
  <si>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</si>
  <si>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</si>
  <si>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</si>
  <si>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</si>
  <si>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</si>
  <si>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</si>
  <si>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</si>
  <si>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</si>
  <si>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</si>
  <si>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</si>
  <si>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</si>
  <si>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</si>
  <si>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</si>
  <si>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</si>
  <si>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</si>
  <si>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</si>
  <si>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</si>
  <si>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</si>
  <si>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</si>
  <si>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</si>
  <si>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</si>
  <si>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</si>
  <si>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</si>
  <si>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</si>
  <si>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</si>
  <si>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</si>
  <si>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</si>
  <si>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</si>
  <si>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</si>
  <si>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</si>
  <si>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</si>
  <si>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</si>
  <si>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</si>
  <si>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</si>
  <si>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</si>
  <si>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</si>
  <si>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</si>
  <si>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</si>
  <si>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</si>
  <si>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</si>
  <si>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</si>
  <si>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</si>
  <si>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</si>
  <si>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</si>
  <si>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</si>
  <si>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</si>
  <si>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</si>
  <si>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</si>
  <si>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</si>
  <si>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</si>
  <si>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</si>
  <si>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</si>
  <si>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</si>
  <si>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</si>
  <si>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</si>
  <si>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</si>
  <si>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</si>
  <si>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</si>
  <si>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</si>
  <si>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</si>
  <si>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</si>
  <si>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</si>
  <si>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</si>
  <si>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</si>
  <si>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</si>
  <si>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</si>
  <si>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</si>
  <si>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</si>
  <si>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</si>
  <si>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</si>
  <si>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</si>
  <si>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</si>
  <si>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</si>
  <si>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</si>
  <si>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</si>
  <si>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</si>
  <si>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</si>
  <si>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</si>
  <si>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</si>
  <si>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</si>
  <si>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</si>
  <si>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</si>
  <si>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</si>
  <si>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</si>
  <si>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</si>
  <si>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</si>
  <si>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</si>
  <si>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</si>
  <si>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</si>
  <si>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</si>
  <si>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</si>
  <si>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</si>
  <si>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</si>
  <si>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</si>
  <si>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</si>
  <si>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</si>
  <si>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</si>
  <si>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</si>
  <si>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</si>
  <si>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</si>
  <si>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</si>
  <si>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</si>
  <si>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</si>
  <si>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</si>
  <si>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</si>
  <si>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</si>
  <si>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</si>
  <si>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</si>
  <si>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</si>
  <si>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</si>
  <si>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</si>
  <si>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</si>
  <si>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</si>
  <si>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</si>
  <si>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</si>
  <si>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</si>
  <si>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</si>
  <si>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</si>
  <si>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</si>
  <si>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</si>
  <si>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</si>
  <si>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</si>
  <si>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</si>
  <si>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</si>
  <si>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</si>
  <si>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</si>
  <si>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</si>
  <si>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</si>
  <si>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</si>
  <si>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</si>
  <si>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</si>
  <si>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</si>
  <si>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</si>
  <si>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</si>
  <si>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</si>
  <si>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</si>
  <si>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</si>
  <si>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</si>
  <si>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</si>
  <si>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</si>
  <si>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</si>
  <si>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</si>
  <si>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</si>
  <si>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</si>
  <si>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</si>
  <si>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</si>
  <si>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</si>
  <si>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</si>
  <si>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</si>
  <si>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</si>
  <si>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</si>
  <si>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</si>
  <si>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</si>
  <si>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</si>
  <si>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</si>
  <si>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</si>
  <si>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</si>
  <si>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</si>
  <si>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</si>
  <si>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</si>
  <si>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</si>
  <si>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</si>
  <si>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</si>
  <si>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</si>
  <si>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</si>
  <si>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</si>
  <si>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</si>
  <si>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</si>
  <si>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</si>
  <si>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</si>
  <si>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</si>
  <si>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</si>
  <si>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</si>
  <si>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</si>
  <si>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</si>
  <si>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</si>
  <si>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</si>
  <si>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</si>
  <si>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</si>
  <si>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</si>
  <si>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</si>
  <si>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</si>
  <si>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</si>
  <si>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</si>
  <si>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</si>
  <si>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</si>
  <si>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</si>
  <si>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</si>
  <si>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</si>
  <si>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</si>
  <si>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</si>
  <si>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</si>
  <si>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</si>
  <si>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</si>
  <si>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</si>
  <si>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</si>
  <si>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</si>
  <si>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</si>
  <si>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</si>
  <si>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</si>
  <si>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</si>
  <si>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</si>
  <si>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</si>
  <si>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</si>
  <si>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</si>
  <si>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</si>
  <si>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</si>
  <si>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</si>
  <si>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</si>
  <si>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</si>
  <si>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</si>
  <si>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</si>
  <si>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</si>
  <si>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</si>
  <si>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</si>
  <si>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</si>
  <si>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</si>
  <si>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</si>
  <si>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</si>
  <si>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</si>
  <si>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</si>
  <si>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</si>
  <si>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</si>
  <si>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</si>
  <si>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</si>
  <si>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</si>
  <si>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</si>
  <si>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</si>
  <si>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</si>
  <si>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</si>
  <si>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</si>
  <si>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</si>
  <si>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</si>
  <si>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</si>
  <si>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</si>
  <si>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</si>
  <si>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</si>
  <si>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</si>
  <si>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</si>
  <si>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</si>
  <si>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</si>
  <si>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</si>
  <si>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</si>
  <si>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</si>
  <si>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</si>
  <si>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</si>
  <si>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</si>
  <si>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</si>
  <si>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</si>
  <si>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</si>
  <si>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</si>
  <si>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</si>
  <si>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</si>
  <si>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</si>
  <si>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</si>
  <si>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</si>
  <si>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</si>
  <si>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</si>
  <si>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</si>
  <si>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</si>
  <si>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</si>
  <si>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</si>
  <si>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</si>
  <si>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</si>
  <si>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</si>
  <si>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</si>
  <si>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</si>
  <si>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</si>
  <si>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</si>
  <si>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</si>
  <si>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</si>
  <si>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</si>
  <si>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</si>
  <si>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</si>
  <si>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</si>
  <si>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</si>
  <si>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</si>
  <si>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</si>
  <si>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</si>
  <si>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</si>
  <si>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</si>
  <si>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</si>
  <si>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</si>
  <si>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</si>
  <si>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</si>
  <si>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</si>
  <si>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</si>
  <si>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</si>
  <si>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</si>
  <si>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</si>
  <si>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</si>
  <si>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</si>
  <si>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</si>
  <si>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</si>
  <si>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</si>
  <si>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</si>
  <si>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</si>
  <si>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</si>
  <si>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</si>
  <si>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</si>
  <si>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</si>
  <si>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</si>
  <si>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</si>
  <si>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</si>
  <si>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</si>
  <si>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</si>
  <si>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</si>
  <si>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</si>
  <si>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</si>
  <si>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</si>
  <si>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</si>
  <si>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</si>
  <si>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</si>
  <si>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</si>
  <si>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</si>
  <si>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</si>
  <si>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</si>
  <si>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</si>
  <si>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</si>
  <si>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</si>
  <si>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</si>
  <si>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</si>
  <si>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</si>
  <si>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</si>
  <si>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</si>
  <si>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</si>
  <si>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</si>
  <si>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</si>
  <si>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</si>
  <si>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</si>
  <si>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</si>
  <si>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</si>
  <si>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</si>
  <si>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</si>
  <si>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</si>
  <si>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</si>
  <si>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</si>
  <si>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</si>
  <si>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</si>
  <si>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</si>
  <si>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</si>
  <si>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</si>
  <si>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</si>
  <si>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</si>
  <si>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</si>
  <si>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</si>
  <si>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</si>
  <si>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</si>
  <si>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</si>
  <si>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</si>
  <si>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</si>
  <si>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</si>
  <si>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</si>
  <si>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</si>
  <si>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</si>
  <si>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</si>
  <si>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</si>
  <si>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</si>
  <si>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</si>
  <si>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</si>
  <si>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</si>
  <si>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</si>
  <si>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</si>
  <si>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</si>
  <si>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</si>
  <si>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</si>
  <si>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</si>
  <si>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</si>
  <si>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</si>
  <si>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</si>
  <si>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</si>
  <si>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</si>
  <si>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</si>
  <si>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</si>
  <si>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</si>
  <si>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</si>
  <si>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</si>
  <si>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</si>
  <si>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</si>
  <si>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</si>
  <si>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</si>
  <si>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</si>
  <si>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</si>
  <si>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</si>
  <si>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</si>
  <si>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</si>
  <si>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</si>
  <si>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</si>
  <si>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</si>
  <si>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</si>
  <si>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</si>
  <si>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</si>
  <si>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</si>
  <si>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</si>
  <si>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</si>
  <si>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</si>
  <si>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</si>
  <si>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</si>
  <si>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</si>
  <si>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</si>
  <si>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</si>
  <si>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</si>
  <si>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</si>
  <si>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</si>
  <si>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</si>
  <si>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</si>
  <si>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</si>
  <si>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</si>
  <si>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</si>
  <si>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</si>
  <si>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</si>
  <si>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</si>
  <si>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</si>
  <si>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</si>
  <si>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</si>
  <si>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</si>
  <si>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</si>
  <si>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</si>
  <si>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</si>
  <si>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</si>
  <si>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</si>
  <si>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</si>
  <si>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</si>
  <si>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</si>
  <si>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</si>
  <si>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</si>
  <si>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</si>
  <si>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</si>
  <si>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</si>
  <si>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</si>
  <si>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</si>
  <si>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</si>
  <si>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</si>
  <si>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</si>
  <si>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</si>
  <si>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</si>
  <si>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</si>
  <si>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</si>
  <si>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</si>
  <si>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</si>
  <si>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</si>
  <si>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</si>
  <si>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</si>
  <si>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</si>
  <si>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</si>
  <si>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</si>
  <si>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</si>
  <si>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</si>
  <si>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</si>
  <si>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</si>
  <si>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</si>
  <si>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</si>
  <si>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</si>
  <si>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</si>
  <si>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</si>
  <si>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</si>
  <si>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</si>
  <si>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</si>
  <si>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</si>
  <si>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</si>
  <si>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</si>
  <si>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</si>
  <si>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</si>
  <si>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</si>
  <si>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</si>
  <si>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</si>
  <si>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</si>
  <si>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</si>
  <si>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</si>
  <si>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</si>
  <si>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</si>
  <si>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</si>
  <si>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</si>
  <si>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</si>
  <si>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</si>
  <si>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</si>
  <si>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</si>
  <si>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</si>
  <si>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</si>
  <si>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</si>
  <si>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</si>
  <si>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</si>
  <si>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</si>
  <si>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</si>
  <si>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</si>
  <si>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</si>
  <si>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</si>
  <si>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</si>
  <si>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</si>
  <si>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</si>
  <si>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</si>
  <si>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</si>
  <si>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</si>
  <si>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</si>
  <si>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</si>
  <si>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</si>
  <si>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</si>
  <si>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</si>
  <si>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</si>
  <si>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</si>
  <si>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</si>
  <si>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</si>
  <si>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</si>
  <si>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</si>
  <si>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</si>
  <si>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</si>
  <si>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</si>
  <si>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</si>
  <si>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</si>
  <si>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</si>
  <si>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</si>
  <si>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</si>
  <si>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</si>
  <si>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</si>
  <si>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</si>
  <si>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</si>
  <si>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</si>
  <si>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</si>
  <si>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</si>
  <si>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</si>
  <si>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</si>
  <si>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</si>
  <si>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</si>
  <si>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</si>
  <si>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</si>
  <si>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</si>
  <si>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</si>
  <si>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</si>
  <si>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</si>
  <si>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</si>
  <si>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</si>
  <si>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</si>
  <si>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</si>
  <si>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</si>
  <si>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</si>
  <si>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</si>
  <si>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</si>
  <si>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</si>
  <si>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</si>
  <si>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</si>
  <si>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</si>
  <si>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</si>
  <si>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</si>
  <si>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</si>
  <si>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</si>
  <si>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</si>
  <si>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</si>
  <si>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</si>
  <si>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</si>
  <si>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</si>
  <si>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</si>
  <si>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</si>
  <si>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</si>
  <si>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</si>
  <si>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</si>
  <si>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</si>
  <si>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</si>
  <si>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</si>
  <si>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</si>
  <si>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</si>
  <si>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</si>
  <si>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</si>
  <si>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</si>
  <si>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</si>
  <si>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</si>
  <si>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</si>
  <si>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</si>
  <si>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</si>
  <si>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</si>
  <si>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</si>
  <si>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</si>
  <si>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</si>
  <si>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</si>
  <si>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</si>
  <si>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</si>
  <si>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</si>
  <si>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</si>
  <si>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</si>
  <si>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</si>
  <si>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</si>
  <si>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</si>
  <si>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</si>
  <si>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</si>
  <si>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</si>
  <si>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</si>
  <si>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</si>
  <si>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</si>
  <si>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</si>
  <si>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</si>
  <si>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</si>
  <si>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</si>
  <si>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</si>
  <si>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</si>
  <si>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</si>
  <si>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</si>
  <si>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</si>
  <si>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</si>
  <si>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</si>
  <si>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</si>
  <si>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</si>
  <si>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</si>
  <si>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</si>
  <si>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</si>
  <si>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</si>
  <si>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</si>
  <si>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</si>
  <si>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</si>
  <si>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</si>
  <si>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</si>
  <si>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</si>
  <si>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</si>
  <si>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</si>
  <si>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</si>
  <si>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</si>
  <si>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</si>
  <si>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</si>
  <si>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</si>
  <si>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</si>
  <si>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</si>
  <si>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</si>
  <si>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</si>
  <si>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</si>
  <si>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</si>
  <si>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</si>
  <si>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</si>
  <si>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</si>
  <si>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</si>
  <si>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</si>
  <si>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</si>
  <si>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</si>
  <si>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</si>
  <si>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</si>
  <si>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</si>
  <si>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</si>
  <si>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</si>
  <si>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</si>
  <si>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</si>
  <si>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</si>
  <si>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</si>
  <si>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</si>
  <si>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</si>
  <si>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</si>
  <si>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</si>
  <si>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</si>
  <si>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</si>
  <si>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</si>
  <si>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</si>
  <si>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</si>
  <si>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</si>
  <si>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</si>
  <si>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</si>
  <si>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</si>
  <si>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</si>
  <si>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</si>
  <si>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</si>
  <si>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</si>
  <si>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</si>
  <si>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</si>
  <si>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</si>
  <si>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</si>
  <si>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</si>
  <si>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</si>
  <si>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</si>
  <si>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</si>
  <si>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</si>
  <si>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</si>
  <si>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</si>
  <si>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</si>
  <si>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</si>
  <si>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</si>
  <si>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</si>
  <si>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</si>
  <si>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</si>
  <si>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</si>
  <si>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</si>
  <si>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</si>
  <si>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</si>
  <si>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</si>
  <si>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</si>
  <si>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</si>
  <si>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</si>
  <si>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</si>
  <si>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</si>
  <si>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</si>
  <si>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</si>
  <si>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</si>
  <si>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</si>
  <si>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</si>
  <si>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</si>
  <si>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</si>
  <si>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</si>
  <si>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</si>
  <si>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</si>
  <si>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</si>
  <si>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</si>
  <si>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</si>
  <si>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</si>
  <si>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</si>
  <si>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</si>
  <si>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</si>
  <si>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</si>
  <si>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</si>
  <si>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</si>
  <si>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</si>
  <si>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</si>
  <si>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</si>
  <si>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</si>
  <si>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</si>
  <si>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</si>
  <si>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</si>
  <si>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</si>
  <si>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</si>
  <si>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</si>
  <si>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</si>
  <si>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</si>
  <si>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</si>
  <si>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</si>
  <si>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</si>
  <si>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</si>
  <si>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</si>
  <si>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</si>
  <si>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</si>
  <si>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</si>
  <si>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</si>
  <si>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</si>
  <si>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</si>
  <si>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</si>
  <si>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</si>
  <si>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</si>
  <si>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</si>
  <si>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</si>
  <si>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</si>
  <si>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</si>
  <si>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</si>
  <si>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</si>
  <si>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</si>
  <si>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</si>
  <si>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</si>
  <si>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</si>
  <si>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</si>
  <si>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</si>
  <si>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</si>
  <si>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</si>
  <si>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</si>
  <si>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</si>
  <si>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</si>
  <si>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</si>
  <si>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</si>
  <si>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</si>
  <si>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</si>
  <si>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</si>
  <si>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</si>
  <si>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</si>
  <si>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</si>
  <si>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</si>
  <si>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</si>
  <si>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</si>
  <si>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</si>
  <si>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</si>
  <si>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</si>
  <si>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</si>
  <si>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</si>
  <si>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</si>
  <si>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</si>
  <si>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</si>
  <si>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</si>
  <si>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</si>
  <si>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</si>
  <si>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</si>
  <si>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</si>
  <si>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</si>
  <si>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</si>
  <si>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</si>
  <si>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</si>
  <si>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</si>
  <si>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</si>
  <si>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</si>
  <si>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</si>
  <si>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</si>
  <si>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</si>
  <si>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</si>
  <si>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</si>
  <si>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</si>
  <si>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</si>
  <si>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</si>
  <si>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</si>
  <si>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</si>
  <si>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</si>
  <si>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</si>
  <si>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</si>
  <si>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</si>
  <si>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</si>
  <si>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</si>
  <si>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</si>
  <si>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</si>
  <si>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</si>
  <si>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</si>
  <si>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</si>
  <si>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</si>
  <si>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</si>
  <si>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</si>
  <si>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</si>
  <si>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</si>
  <si>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</si>
  <si>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</si>
  <si>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</si>
  <si>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</si>
  <si>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</si>
  <si>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</si>
  <si>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</si>
  <si>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</si>
  <si>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</si>
  <si>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</si>
  <si>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</si>
  <si>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</si>
  <si>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</si>
  <si>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</si>
  <si>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</si>
  <si>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</si>
  <si>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</si>
  <si>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</si>
  <si>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</si>
  <si>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</si>
  <si>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</si>
  <si>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</si>
  <si>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</si>
  <si>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</si>
  <si>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</si>
  <si>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</si>
  <si>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</si>
  <si>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</si>
  <si>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</si>
  <si>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</si>
  <si>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</si>
  <si>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</si>
  <si>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</si>
  <si>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</si>
  <si>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</si>
  <si>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</si>
  <si>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</si>
  <si>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</si>
  <si>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</si>
  <si>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</si>
  <si>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</si>
  <si>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</si>
  <si>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</si>
  <si>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</si>
  <si>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</si>
  <si>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</si>
  <si>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</si>
  <si>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</si>
  <si>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</si>
  <si>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</si>
  <si>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</si>
  <si>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</si>
  <si>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</si>
  <si>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</si>
  <si>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</si>
  <si>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</si>
  <si>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</si>
  <si>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</si>
  <si>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</si>
  <si>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</si>
  <si>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</si>
  <si>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</si>
  <si>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</si>
  <si>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</si>
  <si>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</si>
  <si>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</si>
  <si>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</si>
  <si>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</si>
  <si>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</si>
  <si>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</si>
  <si>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</si>
  <si>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</si>
  <si>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</si>
  <si>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</si>
  <si>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</si>
  <si>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</si>
  <si>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</si>
  <si>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</si>
  <si>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</si>
  <si>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</si>
  <si>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</si>
  <si>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</si>
  <si>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</si>
  <si>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</si>
  <si>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</si>
  <si>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</si>
  <si>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</si>
  <si>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</si>
  <si>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</si>
  <si>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</si>
  <si>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</si>
  <si>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</si>
  <si>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</si>
  <si>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</si>
  <si>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</si>
  <si>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</si>
  <si>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</si>
  <si>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</si>
  <si>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</si>
  <si>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</si>
  <si>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</si>
  <si>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</si>
  <si>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</si>
  <si>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</si>
  <si>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</si>
  <si>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</si>
  <si>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</si>
  <si>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</si>
  <si>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</si>
  <si>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</si>
  <si>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</si>
  <si>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</si>
  <si>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</si>
  <si>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</si>
  <si>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</si>
  <si>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</si>
  <si>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</si>
  <si>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</si>
  <si>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</si>
  <si>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</si>
  <si>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</si>
  <si>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</si>
  <si>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</si>
  <si>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</si>
  <si>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</si>
  <si>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</si>
  <si>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</si>
  <si>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</si>
  <si>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</si>
  <si>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</si>
  <si>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</si>
  <si>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</si>
  <si>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</si>
  <si>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</si>
  <si>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</si>
  <si>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</si>
  <si>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</si>
  <si>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</si>
  <si>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</si>
  <si>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</si>
  <si>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</si>
  <si>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</si>
  <si>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</si>
  <si>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</si>
  <si>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</si>
  <si>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</si>
  <si>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</si>
  <si>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</si>
  <si>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</si>
  <si>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</si>
  <si>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</si>
  <si>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</si>
  <si>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</si>
  <si>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</si>
  <si>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</si>
  <si>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</si>
  <si>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</si>
  <si>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</si>
  <si>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</si>
  <si>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</si>
  <si>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</si>
  <si>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</si>
  <si>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</si>
  <si>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</si>
  <si>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</si>
  <si>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</si>
  <si>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</si>
  <si>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</si>
  <si>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</si>
  <si>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</si>
  <si>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</si>
  <si>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</si>
  <si>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</si>
  <si>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</si>
  <si>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</si>
  <si>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</si>
  <si>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</si>
  <si>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</si>
  <si>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</si>
  <si>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</si>
  <si>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</si>
  <si>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</si>
  <si>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</si>
  <si>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</si>
  <si>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</si>
  <si>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</si>
  <si>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</si>
  <si>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</si>
  <si>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</si>
  <si>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</si>
  <si>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</si>
  <si>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</si>
  <si>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</si>
  <si>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</si>
  <si>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</si>
  <si>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</si>
  <si>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</si>
  <si>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</si>
  <si>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</si>
  <si>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</si>
  <si>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</si>
  <si>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</si>
  <si>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</si>
  <si>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</si>
  <si>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</si>
  <si>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</si>
  <si>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</si>
  <si>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</si>
  <si>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</si>
  <si>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</si>
  <si>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</si>
  <si>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</si>
  <si>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</si>
  <si>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</si>
  <si>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</si>
  <si>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</si>
  <si>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</si>
  <si>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</si>
  <si>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</si>
  <si>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</si>
  <si>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</si>
  <si>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</si>
  <si>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</si>
  <si>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</si>
  <si>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</si>
  <si>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</si>
  <si>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</si>
  <si>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</si>
  <si>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</si>
  <si>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</si>
  <si>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</si>
  <si>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</si>
  <si>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</si>
  <si>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</si>
  <si>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</si>
  <si>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</si>
  <si>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</si>
  <si>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</si>
  <si>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</si>
  <si>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</si>
  <si>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</si>
  <si>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</si>
  <si>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</si>
  <si>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</si>
  <si>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</si>
  <si>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</si>
  <si>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</si>
  <si>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</si>
  <si>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</si>
  <si>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</si>
  <si>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</si>
  <si>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</si>
  <si>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</si>
  <si>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</si>
  <si>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</si>
  <si>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</si>
  <si>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</si>
  <si>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</si>
  <si>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</si>
  <si>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</si>
  <si>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</si>
  <si>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</si>
  <si>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</si>
  <si>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</si>
  <si>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</si>
  <si>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</si>
  <si>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</si>
  <si>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</si>
  <si>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</si>
  <si>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</si>
  <si>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</si>
  <si>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</si>
  <si>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</si>
  <si>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</si>
  <si>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</si>
  <si>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</si>
  <si>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</si>
  <si>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</si>
  <si>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</si>
  <si>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</si>
  <si>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</si>
  <si>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</si>
  <si>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</si>
  <si>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</si>
  <si>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</si>
  <si>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</si>
  <si>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</si>
  <si>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</si>
  <si>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</si>
  <si>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</si>
  <si>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</si>
  <si>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</si>
  <si>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</si>
  <si>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</si>
  <si>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</si>
  <si>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</si>
  <si>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</si>
  <si>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</si>
  <si>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</si>
  <si>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</si>
  <si>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</si>
  <si>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</si>
  <si>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</si>
  <si>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</si>
  <si>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</si>
  <si>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</si>
  <si>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</si>
  <si>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</si>
  <si>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</si>
  <si>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</si>
  <si>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</si>
  <si>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</si>
  <si>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</si>
  <si>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</si>
  <si>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</si>
  <si>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</si>
  <si>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</si>
  <si>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</si>
  <si>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</si>
  <si>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</si>
  <si>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</si>
  <si>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</si>
  <si>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</si>
  <si>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</si>
  <si>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</si>
  <si>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</si>
  <si>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</si>
  <si>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</si>
  <si>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</si>
  <si>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</si>
  <si>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</si>
  <si>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</si>
  <si>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</si>
  <si>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</si>
  <si>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</si>
  <si>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</si>
  <si>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</si>
  <si>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</si>
  <si>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</si>
  <si>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</si>
  <si>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</si>
  <si>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</si>
  <si>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</si>
  <si>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</si>
  <si>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</si>
  <si>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</si>
  <si>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</si>
  <si>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</si>
  <si>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</si>
  <si>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</si>
  <si>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</si>
  <si>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</si>
  <si>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</si>
  <si>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</si>
  <si>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</si>
  <si>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</si>
  <si>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</si>
  <si>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</si>
  <si>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</si>
  <si>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</si>
  <si>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</si>
  <si>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</si>
  <si>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</si>
  <si>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</si>
  <si>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</si>
  <si>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</si>
  <si>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</si>
  <si>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</si>
  <si>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</si>
  <si>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</si>
  <si>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</si>
  <si>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</si>
  <si>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</si>
  <si>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</si>
  <si>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</si>
  <si>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</si>
  <si>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</si>
  <si>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</si>
  <si>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</si>
  <si>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</si>
  <si>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</si>
  <si>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</si>
  <si>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</si>
  <si>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</si>
  <si>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</si>
  <si>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</si>
  <si>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</si>
  <si>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</si>
  <si>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</si>
  <si>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</si>
  <si>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</si>
  <si>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</si>
  <si>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</si>
  <si>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</si>
  <si>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</si>
  <si>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</si>
  <si>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</si>
  <si>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</si>
  <si>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</si>
  <si>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</si>
  <si>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</si>
  <si>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</si>
  <si>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</si>
  <si>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</si>
  <si>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</si>
  <si>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</si>
  <si>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</si>
  <si>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</si>
  <si>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</si>
  <si>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</si>
  <si>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</si>
  <si>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</si>
  <si>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</si>
  <si>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</si>
  <si>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</si>
  <si>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</si>
  <si>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</si>
  <si>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</si>
  <si>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</si>
  <si>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</si>
  <si>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</si>
  <si>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</si>
  <si>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</si>
  <si>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</si>
  <si>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</si>
  <si>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</si>
  <si>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</si>
  <si>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</si>
  <si>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</si>
  <si>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</si>
  <si>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</si>
  <si>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</si>
  <si>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</si>
  <si>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</si>
  <si>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</si>
  <si>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</si>
  <si>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</si>
  <si>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</si>
  <si>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</si>
  <si>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</si>
  <si>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</si>
  <si>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</si>
  <si>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</si>
  <si>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</si>
  <si>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</si>
  <si>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</si>
  <si>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</si>
  <si>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</si>
  <si>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</si>
  <si>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</si>
  <si>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</si>
  <si>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</si>
  <si>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</si>
  <si>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</si>
  <si>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</si>
  <si>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</si>
  <si>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</si>
  <si>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</si>
  <si>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</si>
  <si>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</si>
  <si>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</si>
  <si>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</si>
  <si>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</si>
  <si>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</si>
  <si>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</si>
  <si>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</si>
  <si>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</si>
  <si>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</si>
  <si>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</si>
  <si>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</si>
  <si>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</si>
  <si>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</si>
  <si>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</si>
  <si>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</si>
  <si>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</si>
  <si>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</si>
  <si>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</si>
  <si>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</si>
  <si>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</si>
  <si>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</si>
  <si>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</si>
  <si>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</si>
  <si>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</si>
  <si>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</si>
  <si>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</si>
  <si>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</si>
  <si>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</si>
  <si>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</si>
  <si>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</si>
  <si>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</si>
  <si>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</si>
  <si>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</si>
  <si>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</si>
  <si>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</si>
  <si>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</si>
  <si>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</si>
  <si>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</si>
  <si>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</si>
  <si>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</si>
  <si>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</si>
  <si>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</si>
  <si>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</si>
  <si>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</si>
  <si>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</si>
  <si>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</si>
  <si>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</si>
  <si>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</si>
  <si>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</si>
  <si>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</si>
  <si>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</si>
  <si>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</si>
  <si>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</si>
  <si>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</si>
  <si>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</si>
  <si>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</si>
  <si>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</si>
  <si>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</si>
  <si>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</si>
  <si>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</si>
  <si>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</si>
  <si>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</si>
  <si>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</si>
  <si>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</si>
  <si>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</si>
  <si>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</si>
  <si>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</si>
  <si>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</si>
  <si>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</si>
  <si>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</si>
  <si>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</si>
  <si>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</si>
  <si>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</si>
  <si>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</si>
  <si>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</si>
  <si>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</si>
  <si>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</si>
  <si>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</si>
  <si>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</si>
  <si>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</si>
  <si>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</si>
  <si>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</si>
  <si>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</si>
  <si>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</si>
  <si>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</si>
  <si>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</si>
  <si>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</si>
  <si>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</si>
  <si>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</si>
  <si>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</si>
  <si>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</si>
  <si>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</si>
  <si>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</si>
  <si>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</si>
  <si>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</si>
  <si>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</si>
  <si>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</si>
  <si>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</si>
  <si>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</si>
  <si>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</si>
  <si>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</si>
  <si>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</si>
  <si>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</si>
  <si>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</si>
  <si>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</si>
  <si>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</si>
  <si>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</si>
  <si>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</si>
  <si>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</si>
  <si>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</si>
  <si>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</si>
  <si>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</si>
  <si>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</si>
  <si>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</si>
  <si>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</si>
  <si>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</si>
  <si>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</si>
  <si>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</si>
  <si>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</si>
  <si>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</si>
  <si>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</si>
  <si>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</si>
  <si>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</si>
  <si>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</si>
  <si>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</si>
  <si>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</si>
  <si>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</si>
  <si>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</si>
  <si>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</si>
  <si>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</si>
  <si>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</si>
  <si>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</si>
  <si>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</si>
  <si>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</si>
  <si>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</si>
  <si>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</si>
  <si>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</si>
  <si>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</si>
  <si>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</si>
  <si>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</si>
  <si>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</si>
  <si>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</si>
  <si>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</si>
  <si>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</si>
  <si>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</si>
  <si>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</si>
  <si>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</si>
  <si>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</si>
  <si>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</si>
  <si>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</si>
  <si>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</si>
  <si>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</si>
  <si>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</si>
  <si>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</si>
  <si>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</si>
  <si>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</si>
  <si>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</si>
  <si>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</si>
  <si>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</si>
  <si>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</si>
  <si>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</si>
  <si>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</si>
  <si>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</si>
  <si>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</si>
  <si>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</si>
  <si>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</si>
  <si>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</si>
  <si>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</si>
  <si>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</si>
  <si>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</si>
  <si>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</si>
  <si>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</si>
  <si>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</si>
  <si>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</si>
  <si>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</si>
  <si>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</si>
  <si>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</si>
  <si>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</si>
  <si>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</si>
  <si>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</si>
  <si>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</si>
  <si>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</si>
  <si>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</si>
  <si>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</si>
  <si>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</si>
  <si>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</si>
  <si>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</si>
  <si>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</si>
  <si>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</si>
  <si>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</si>
  <si>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</si>
  <si>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</si>
  <si>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</si>
  <si>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</si>
  <si>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</si>
  <si>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</si>
  <si>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</si>
  <si>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</si>
  <si>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</si>
  <si>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</si>
  <si>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</si>
  <si>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</si>
  <si>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</si>
  <si>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</si>
  <si>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</si>
  <si>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</si>
  <si>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</si>
  <si>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</si>
  <si>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</si>
  <si>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</si>
  <si>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</si>
  <si>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</si>
  <si>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</si>
  <si>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</si>
  <si>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</si>
  <si>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</si>
  <si>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</si>
  <si>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</si>
  <si>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</si>
  <si>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</si>
  <si>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</si>
  <si>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</si>
  <si>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</si>
  <si>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</si>
  <si>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</si>
  <si>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</si>
  <si>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</si>
  <si>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</si>
  <si>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</si>
  <si>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</si>
  <si>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</si>
  <si>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</si>
  <si>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</si>
  <si>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</si>
  <si>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</si>
  <si>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</si>
  <si>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</si>
  <si>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</si>
  <si>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</si>
  <si>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</si>
  <si>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</si>
  <si>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</si>
  <si>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</si>
  <si>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</si>
  <si>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</si>
  <si>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</si>
  <si>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</si>
  <si>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</si>
  <si>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</si>
  <si>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</si>
  <si>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</si>
  <si>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</si>
  <si>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</si>
  <si>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</si>
  <si>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</si>
  <si>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</si>
  <si>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</si>
  <si>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</si>
  <si>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</si>
  <si>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</si>
  <si>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</si>
  <si>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</si>
  <si>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</si>
  <si>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</si>
  <si>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</si>
  <si>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</si>
  <si>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</si>
  <si>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</si>
  <si>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</si>
  <si>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</si>
  <si>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</si>
  <si>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</si>
  <si>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</si>
  <si>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</si>
  <si>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</si>
  <si>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</si>
  <si>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</si>
  <si>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</si>
  <si>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</si>
  <si>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</si>
  <si>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</si>
  <si>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</si>
  <si>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</si>
  <si>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</si>
  <si>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</si>
  <si>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</si>
  <si>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</si>
  <si>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</si>
  <si>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</si>
  <si>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</si>
  <si>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</si>
  <si>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</si>
  <si>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</si>
  <si>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</si>
  <si>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</si>
  <si>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</si>
  <si>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</si>
  <si>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</si>
  <si>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</si>
  <si>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</si>
  <si>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</si>
  <si>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</si>
  <si>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</si>
  <si>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</si>
  <si>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</si>
  <si>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</si>
  <si>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</si>
  <si>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</si>
  <si>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</si>
  <si>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</si>
  <si>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</si>
  <si>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</si>
  <si>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</si>
  <si>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</si>
  <si>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</si>
  <si>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</si>
  <si>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</si>
  <si>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</si>
  <si>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</si>
  <si>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</si>
  <si>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</si>
  <si>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</si>
  <si>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</si>
  <si>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</si>
  <si>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</si>
  <si>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</si>
  <si>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</si>
  <si>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</si>
  <si>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</si>
  <si>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</si>
  <si>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</si>
  <si>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</si>
  <si>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</si>
  <si>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</si>
  <si>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</si>
  <si>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</si>
  <si>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</si>
  <si>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</si>
  <si>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</si>
  <si>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</si>
  <si>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</si>
  <si>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</si>
  <si>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</si>
  <si>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</si>
  <si>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</si>
  <si>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</si>
  <si>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</si>
  <si>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</si>
  <si>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</si>
  <si>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</si>
  <si>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</si>
  <si>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</si>
  <si>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</si>
  <si>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</si>
  <si>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</si>
  <si>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</si>
  <si>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</si>
  <si>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</si>
  <si>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</si>
  <si>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</si>
  <si>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</si>
  <si>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</si>
  <si>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</si>
  <si>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</si>
  <si>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</si>
  <si>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</si>
  <si>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</si>
  <si>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</si>
  <si>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</si>
  <si>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</si>
  <si>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</si>
  <si>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</si>
  <si>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</si>
  <si>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</si>
  <si>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</si>
  <si>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</si>
  <si>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</si>
  <si>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</si>
  <si>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</si>
  <si>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</si>
  <si>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</si>
  <si>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</si>
  <si>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</si>
  <si>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</si>
  <si>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</si>
  <si>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</si>
  <si>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</si>
  <si>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</si>
  <si>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</si>
  <si>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</si>
  <si>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</si>
  <si>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</si>
  <si>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</si>
  <si>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</si>
  <si>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</si>
  <si>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</si>
  <si>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</si>
  <si>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</si>
  <si>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</si>
  <si>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</si>
  <si>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</si>
  <si>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</si>
  <si>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</si>
  <si>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</si>
  <si>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</si>
  <si>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</si>
  <si>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</si>
  <si>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</si>
  <si>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</si>
  <si>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</si>
  <si>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</si>
  <si>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</si>
  <si>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</si>
  <si>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</si>
  <si>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</si>
  <si>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</si>
  <si>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</si>
  <si>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</si>
  <si>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</si>
  <si>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</si>
  <si>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</si>
  <si>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</si>
  <si>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</si>
  <si>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</si>
  <si>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</si>
  <si>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</si>
  <si>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</si>
  <si>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</si>
  <si>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</si>
  <si>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</si>
  <si>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</si>
  <si>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</si>
  <si>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</si>
  <si>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</si>
  <si>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</si>
  <si>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</si>
  <si>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</si>
  <si>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</si>
  <si>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</si>
  <si>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</si>
  <si>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</si>
  <si>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</si>
  <si>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</si>
  <si>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</si>
  <si>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</si>
  <si>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</si>
  <si>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</si>
  <si>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</si>
  <si>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</si>
  <si>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</si>
  <si>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</si>
  <si>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</si>
  <si>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</si>
  <si>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</si>
  <si>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</si>
  <si>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</si>
  <si>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</si>
  <si>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</si>
  <si>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</si>
  <si>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</si>
  <si>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</si>
  <si>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</si>
  <si>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</si>
  <si>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</si>
  <si>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</si>
  <si>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</si>
  <si>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</si>
  <si>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</si>
  <si>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</si>
  <si>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</si>
  <si>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</si>
  <si>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</si>
  <si>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</si>
  <si>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</si>
  <si>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</si>
  <si>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</si>
  <si>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</si>
  <si>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</si>
  <si>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</si>
  <si>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</si>
  <si>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</si>
  <si>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</si>
  <si>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</si>
  <si>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</si>
  <si>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</si>
  <si>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</si>
  <si>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</si>
  <si>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</si>
  <si>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</si>
  <si>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</si>
  <si>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</si>
  <si>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</si>
  <si>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</si>
  <si>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</si>
  <si>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</si>
  <si>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</si>
  <si>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</si>
  <si>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</si>
  <si>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</si>
  <si>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</si>
  <si>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</si>
  <si>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</si>
  <si>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</si>
  <si>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</si>
  <si>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</si>
  <si>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</si>
  <si>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</si>
  <si>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</si>
  <si>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</si>
  <si>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</si>
  <si>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</si>
  <si>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</si>
  <si>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</si>
  <si>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</si>
  <si>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</si>
  <si>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</si>
  <si>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</si>
  <si>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</si>
  <si>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</si>
  <si>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</si>
  <si>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</si>
  <si>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</si>
  <si>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</si>
  <si>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</si>
  <si>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</si>
  <si>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</si>
  <si>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</si>
  <si>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</si>
  <si>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</si>
  <si>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</si>
  <si>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</si>
  <si>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</si>
  <si>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</si>
  <si>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</si>
  <si>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</si>
  <si>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</si>
  <si>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</si>
  <si>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</si>
  <si>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</si>
  <si>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</si>
  <si>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</si>
  <si>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</si>
  <si>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</si>
  <si>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</si>
  <si>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</si>
  <si>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</si>
  <si>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2021-81-2</t>
  </si>
  <si>
    <t>CUBARA</t>
  </si>
  <si>
    <t>$ 4 ,189,365,950</t>
  </si>
  <si>
    <t>31 de diciembre de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</si>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</sst>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1070</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1070</v>
      </c>
      <c r="J20" s="148" t="s">
        <v>2741</v>
      </c>
      <c r="K20" s="149" t="s">
        <v>2742</v>
      </c>
      <c r="L20" s="150"/>
      <c r="M20" s="150" t="s">
        <v>2743</v>
      </c>
      <c r="N20" s="133" t="e">
        <f>+(M20-L20)/30</f>
        <v>#VALUE!</v>
      </c>
      <c r="O20" s="136"/>
      <c r="U20" s="132"/>
      <c r="V20" s="104">
        <f ca="1">NOW()</f>
        <v>44201.940073726852</v>
      </c>
      <c r="W20" s="104">
        <f ca="1">NOW()</f>
        <v>44201.940073726852</v>
      </c>
    </row>
    <row r="21" spans="1:23" ht="30" customHeight="1" outlineLevel="1" x14ac:dyDescent="0.25">
      <c r="A21" s="9"/>
      <c r="B21" s="70"/>
      <c r="C21" s="5"/>
      <c r="D21" s="5"/>
      <c r="E21" s="5"/>
      <c r="F21" s="5"/>
      <c r="G21" s="5"/>
      <c r="H21" s="69"/>
      <c r="I21" s="147" t="s">
        <v>1070</v>
      </c>
      <c r="J21" s="148" t="s">
        <v>1076</v>
      </c>
      <c r="K21" s="149" t="s">
        <v>2742</v>
      </c>
      <c r="L21" s="150"/>
      <c r="M21" s="150" t="s">
        <v>2743</v>
      </c>
      <c r="N21" s="133" t="e">
        <f t="shared" ref="N21:N35" si="0">+(M21-L21)/30</f>
        <v>#VALUE!</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2021-01-06T03:33:44Z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