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<sst xmlns="http://schemas.openxmlformats.org/spreadsheetml/2006/main" count="3328" uniqueCount="2728">
  <si>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</si>
  <si>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</si>
  <si>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</si>
  <si>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</si>
  <si>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</si>
  <si>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</si>
  <si>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</si>
  <si>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</si>
  <si>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</si>
  <si>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</si>
  <si>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</si>
  <si>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</si>
  <si>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</si>
  <si>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</si>
  <si>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</si>
  <si>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</si>
  <si>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</si>
  <si>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</si>
  <si>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</si>
  <si>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</si>
  <si>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</si>
  <si>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</si>
  <si>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</si>
  <si>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</si>
  <si>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</si>
  <si>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</si>
  <si>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</si>
  <si>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</si>
  <si>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</si>
  <si>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</si>
  <si>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</si>
  <si>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</si>
  <si>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</si>
  <si>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</si>
  <si>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</si>
  <si>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</si>
  <si>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</si>
  <si>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</si>
  <si>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</si>
  <si>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</si>
  <si>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</si>
  <si>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</si>
  <si>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</si>
  <si>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</si>
  <si>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</si>
  <si>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</si>
  <si>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</si>
  <si>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</si>
  <si>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</si>
  <si>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</si>
  <si>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</si>
  <si>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</si>
  <si>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</si>
  <si>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</si>
  <si>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</si>
  <si>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</si>
  <si>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</si>
  <si>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</si>
  <si>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</si>
  <si>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</si>
  <si>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</si>
  <si>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</si>
  <si>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</si>
  <si>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</si>
  <si>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</si>
  <si>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</si>
  <si>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</si>
  <si>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</si>
  <si>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</si>
  <si>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</si>
  <si>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</si>
  <si>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</si>
  <si>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</si>
  <si>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</si>
  <si>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</si>
  <si>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</si>
  <si>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</si>
  <si>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</si>
  <si>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</si>
  <si>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</si>
  <si>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</si>
  <si>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</si>
  <si>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</si>
  <si>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</si>
  <si>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</si>
  <si>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</si>
  <si>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</si>
  <si>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</si>
  <si>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</si>
  <si>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</si>
  <si>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</si>
  <si>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</si>
  <si>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</si>
  <si>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</si>
  <si>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</si>
  <si>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</si>
  <si>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</si>
  <si>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</si>
  <si>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</si>
  <si>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</si>
  <si>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</si>
  <si>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</si>
  <si>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</si>
  <si>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</si>
  <si>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</si>
  <si>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</si>
  <si>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</si>
  <si>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</si>
  <si>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</si>
  <si>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</si>
  <si>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</si>
  <si>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</si>
  <si>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</si>
  <si>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</si>
  <si>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</si>
  <si>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</si>
  <si>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</si>
  <si>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</si>
  <si>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</si>
  <si>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</si>
  <si>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</si>
  <si>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</si>
  <si>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</si>
  <si>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</si>
  <si>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</si>
  <si>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</si>
  <si>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</si>
  <si>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</si>
  <si>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</si>
  <si>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</si>
  <si>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</si>
  <si>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</si>
  <si>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</si>
  <si>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</si>
  <si>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</si>
  <si>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</si>
  <si>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</si>
  <si>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</si>
  <si>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</si>
  <si>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</si>
  <si>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</si>
  <si>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</si>
  <si>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</si>
  <si>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</si>
  <si>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</si>
  <si>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</si>
  <si>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</si>
  <si>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</si>
  <si>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</si>
  <si>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</si>
  <si>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</si>
  <si>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</si>
  <si>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</si>
  <si>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</si>
  <si>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</si>
  <si>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</si>
  <si>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</si>
  <si>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</si>
  <si>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</si>
  <si>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</si>
  <si>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</si>
  <si>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</si>
  <si>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</si>
  <si>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</si>
  <si>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</si>
  <si>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</si>
  <si>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</si>
  <si>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</si>
  <si>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</si>
  <si>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</si>
  <si>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</si>
  <si>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</si>
  <si>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</si>
  <si>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</si>
  <si>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</si>
  <si>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</si>
  <si>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</si>
  <si>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</si>
  <si>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</si>
  <si>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</si>
  <si>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</si>
  <si>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</si>
  <si>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</si>
  <si>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</si>
  <si>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</si>
  <si>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</si>
  <si>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</si>
  <si>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</si>
  <si>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</si>
  <si>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</si>
  <si>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</si>
  <si>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</si>
  <si>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</si>
  <si>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</si>
  <si>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</si>
  <si>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</si>
  <si>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</si>
  <si>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</si>
  <si>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</si>
  <si>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</si>
  <si>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</si>
  <si>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</si>
  <si>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</si>
  <si>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</si>
  <si>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</si>
  <si>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</si>
  <si>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</si>
  <si>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</si>
  <si>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</si>
  <si>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</si>
  <si>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</si>
  <si>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</si>
  <si>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</si>
  <si>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</si>
  <si>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</si>
  <si>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</si>
  <si>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</si>
  <si>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</si>
  <si>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</si>
  <si>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</si>
  <si>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</si>
  <si>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</si>
  <si>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</si>
  <si>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</si>
  <si>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</si>
  <si>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</si>
  <si>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</si>
  <si>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</si>
  <si>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</si>
  <si>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</si>
  <si>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</si>
  <si>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</si>
  <si>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</si>
  <si>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</si>
  <si>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</si>
  <si>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</si>
  <si>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</si>
  <si>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</si>
  <si>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</si>
  <si>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</si>
  <si>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</si>
  <si>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</si>
  <si>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</si>
  <si>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</si>
  <si>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</si>
  <si>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</si>
  <si>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</si>
  <si>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</si>
  <si>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</si>
  <si>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</si>
  <si>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</si>
  <si>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</si>
  <si>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</si>
  <si>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</si>
  <si>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</si>
  <si>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</si>
  <si>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</si>
  <si>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</si>
  <si>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</si>
  <si>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</si>
  <si>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</si>
  <si>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</si>
  <si>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</si>
  <si>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</si>
  <si>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</si>
  <si>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</si>
  <si>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</si>
  <si>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</si>
  <si>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</si>
  <si>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</si>
  <si>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</si>
  <si>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</si>
  <si>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</si>
  <si>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</si>
  <si>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</si>
  <si>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</si>
  <si>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</si>
  <si>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</si>
  <si>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</si>
  <si>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</si>
  <si>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</si>
  <si>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</si>
  <si>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</si>
  <si>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</si>
  <si>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</si>
  <si>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</si>
  <si>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</si>
  <si>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</si>
  <si>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</si>
  <si>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</si>
  <si>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</si>
  <si>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</si>
  <si>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</si>
  <si>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</si>
  <si>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</si>
  <si>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</si>
  <si>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</si>
  <si>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</si>
  <si>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</si>
  <si>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</si>
  <si>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</si>
  <si>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</si>
  <si>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</si>
  <si>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</si>
  <si>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</si>
  <si>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</si>
  <si>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</si>
  <si>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</si>
  <si>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</si>
  <si>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</si>
  <si>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</si>
  <si>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</si>
  <si>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</si>
  <si>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</si>
  <si>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</si>
  <si>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</si>
  <si>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</si>
  <si>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</si>
  <si>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</si>
  <si>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</si>
  <si>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</si>
  <si>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</si>
  <si>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</si>
  <si>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</si>
  <si>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</si>
  <si>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</si>
  <si>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</si>
  <si>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</si>
  <si>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</si>
  <si>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</si>
  <si>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</si>
  <si>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</si>
  <si>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</si>
  <si>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</si>
  <si>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</si>
  <si>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</si>
  <si>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</si>
  <si>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</si>
  <si>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</si>
  <si>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</si>
  <si>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</si>
  <si>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</si>
  <si>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</si>
  <si>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</si>
  <si>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</si>
  <si>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</si>
  <si>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</si>
  <si>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</si>
  <si>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</si>
  <si>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</si>
  <si>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</si>
  <si>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</si>
  <si>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</si>
  <si>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</si>
  <si>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</si>
  <si>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</si>
  <si>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</si>
  <si>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</si>
  <si>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</si>
  <si>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</si>
  <si>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</si>
  <si>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</si>
  <si>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</si>
  <si>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</si>
  <si>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</si>
  <si>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</si>
  <si>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</si>
  <si>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</si>
  <si>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</si>
  <si>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</si>
  <si>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</si>
  <si>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</si>
  <si>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</si>
  <si>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</si>
  <si>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</si>
  <si>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</si>
  <si>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</si>
  <si>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</si>
  <si>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</si>
  <si>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</si>
  <si>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</si>
  <si>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</si>
  <si>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</si>
  <si>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</si>
  <si>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</si>
  <si>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</si>
  <si>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</si>
  <si>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</si>
  <si>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</si>
  <si>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</si>
  <si>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</si>
  <si>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</si>
  <si>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</si>
  <si>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</si>
  <si>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</si>
  <si>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</si>
  <si>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</si>
  <si>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</si>
  <si>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</si>
  <si>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</si>
  <si>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</si>
  <si>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</si>
  <si>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</si>
  <si>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</si>
  <si>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</si>
  <si>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</si>
  <si>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</si>
  <si>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</si>
  <si>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</si>
  <si>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</si>
  <si>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</si>
  <si>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</si>
  <si>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</si>
  <si>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</si>
  <si>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</si>
  <si>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</si>
  <si>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</si>
  <si>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</si>
  <si>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</si>
  <si>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</si>
  <si>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</si>
  <si>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</si>
  <si>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</si>
  <si>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</si>
  <si>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</si>
  <si>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</si>
  <si>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</si>
  <si>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</si>
  <si>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</si>
  <si>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</si>
  <si>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</si>
  <si>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</si>
  <si>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</si>
  <si>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</si>
  <si>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</si>
  <si>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</si>
  <si>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</si>
  <si>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</si>
  <si>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</si>
  <si>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</si>
  <si>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</si>
  <si>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</si>
  <si>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</si>
  <si>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</si>
  <si>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</si>
  <si>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</si>
  <si>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</si>
  <si>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</si>
  <si>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</si>
  <si>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</si>
  <si>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</si>
  <si>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</si>
  <si>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</si>
  <si>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</si>
  <si>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</si>
  <si>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</si>
  <si>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</si>
  <si>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</si>
  <si>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</si>
  <si>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</si>
  <si>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</si>
  <si>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</si>
  <si>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</si>
  <si>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</si>
  <si>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</si>
  <si>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</si>
  <si>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</si>
  <si>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</si>
  <si>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</si>
  <si>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</si>
  <si>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</si>
  <si>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</si>
  <si>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</si>
  <si>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</si>
  <si>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</si>
  <si>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</si>
  <si>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</si>
  <si>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</si>
  <si>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</si>
  <si>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</si>
  <si>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</si>
  <si>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</si>
  <si>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</si>
  <si>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</si>
  <si>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</si>
  <si>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</si>
  <si>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</si>
  <si>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</si>
  <si>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</si>
  <si>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</si>
  <si>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</si>
  <si>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</si>
  <si>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</si>
  <si>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</si>
  <si>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</si>
  <si>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</si>
  <si>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</si>
  <si>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</si>
  <si>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</si>
  <si>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</si>
  <si>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</si>
  <si>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</si>
  <si>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</si>
  <si>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</si>
  <si>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</si>
  <si>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</si>
  <si>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</si>
  <si>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</si>
  <si>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</si>
  <si>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</si>
  <si>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</si>
  <si>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</si>
  <si>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</si>
  <si>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</si>
  <si>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</si>
  <si>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</si>
  <si>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</si>
  <si>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</si>
  <si>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</si>
  <si>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</si>
  <si>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</si>
  <si>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</si>
  <si>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</si>
  <si>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</si>
  <si>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</si>
  <si>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</si>
  <si>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</si>
  <si>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</si>
  <si>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</si>
  <si>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</si>
  <si>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</si>
  <si>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</si>
  <si>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</si>
  <si>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</si>
  <si>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</si>
  <si>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</si>
  <si>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</si>
  <si>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</si>
  <si>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</si>
  <si>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</si>
  <si>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</si>
  <si>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</si>
  <si>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</si>
  <si>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</si>
  <si>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</si>
  <si>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</si>
  <si>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</si>
  <si>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</si>
  <si>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</si>
  <si>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</si>
  <si>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</si>
  <si>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</si>
  <si>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</si>
  <si>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</si>
  <si>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</si>
  <si>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</si>
  <si>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</si>
  <si>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</si>
  <si>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</si>
  <si>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</si>
  <si>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</si>
  <si>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</si>
  <si>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</si>
  <si>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</si>
  <si>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</si>
  <si>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</si>
  <si>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</si>
  <si>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</si>
  <si>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</si>
  <si>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</si>
  <si>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</si>
  <si>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</si>
  <si>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</si>
  <si>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</si>
  <si>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</si>
  <si>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</si>
  <si>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</si>
  <si>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</si>
  <si>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</si>
  <si>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</si>
  <si>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</si>
  <si>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</si>
  <si>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</si>
  <si>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</si>
  <si>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</si>
  <si>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</si>
  <si>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</si>
  <si>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</si>
  <si>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</si>
  <si>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</si>
  <si>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</si>
  <si>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</si>
  <si>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</si>
  <si>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</si>
  <si>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</si>
  <si>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</si>
  <si>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</si>
  <si>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</si>
  <si>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</si>
  <si>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</si>
  <si>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</si>
  <si>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</si>
  <si>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</si>
  <si>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</si>
  <si>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</si>
  <si>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</si>
  <si>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</si>
  <si>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</si>
  <si>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</si>
  <si>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</si>
  <si>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</si>
  <si>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</si>
  <si>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</si>
  <si>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</si>
  <si>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</si>
  <si>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</si>
  <si>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</si>
  <si>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</si>
  <si>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</si>
  <si>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</si>
  <si>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</si>
  <si>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</si>
  <si>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</si>
  <si>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</si>
  <si>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</si>
  <si>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</si>
  <si>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</si>
  <si>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</si>
  <si>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</si>
  <si>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</si>
  <si>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</si>
  <si>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</si>
  <si>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</si>
  <si>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</si>
  <si>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</si>
  <si>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</si>
  <si>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</si>
  <si>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</si>
  <si>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</si>
  <si>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</si>
  <si>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</si>
  <si>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</si>
  <si>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</si>
  <si>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</si>
  <si>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</si>
  <si>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</si>
  <si>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</si>
  <si>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</si>
  <si>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</si>
  <si>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</si>
  <si>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</si>
  <si>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</si>
  <si>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</si>
  <si>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</si>
  <si>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</si>
  <si>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</si>
  <si>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</si>
  <si>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</si>
  <si>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</si>
  <si>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</si>
  <si>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</si>
  <si>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</si>
  <si>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</si>
  <si>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</si>
  <si>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</si>
  <si>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</si>
  <si>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</si>
  <si>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</si>
  <si>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</si>
  <si>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</si>
  <si>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</si>
  <si>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</si>
  <si>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</si>
  <si>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</si>
  <si>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</si>
  <si>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</si>
  <si>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</si>
  <si>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</si>
  <si>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</si>
  <si>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</si>
  <si>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</si>
  <si>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</si>
  <si>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</si>
  <si>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</si>
  <si>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</si>
  <si>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</si>
  <si>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</si>
  <si>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</si>
  <si>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</si>
  <si>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</si>
  <si>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</si>
  <si>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</si>
  <si>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</si>
  <si>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</si>
  <si>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</si>
  <si>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</si>
  <si>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</si>
  <si>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</si>
  <si>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</si>
  <si>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</si>
  <si>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</si>
  <si>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</si>
  <si>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</si>
  <si>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</si>
  <si>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</si>
  <si>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</si>
  <si>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</si>
  <si>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</si>
  <si>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</si>
  <si>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</si>
  <si>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</si>
  <si>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</si>
  <si>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</si>
  <si>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</si>
  <si>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</si>
  <si>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</si>
  <si>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</si>
  <si>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</si>
  <si>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</si>
  <si>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</si>
  <si>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</si>
  <si>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</si>
  <si>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</si>
  <si>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</si>
  <si>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</si>
  <si>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</si>
  <si>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</si>
  <si>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</si>
  <si>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</si>
  <si>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</si>
  <si>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</si>
  <si>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</si>
  <si>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</si>
  <si>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</si>
  <si>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</si>
  <si>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</si>
  <si>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</si>
  <si>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</si>
  <si>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</si>
  <si>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</si>
  <si>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</si>
  <si>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</si>
  <si>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</si>
  <si>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</si>
  <si>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</si>
  <si>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</si>
  <si>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</si>
  <si>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</si>
  <si>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</si>
  <si>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</si>
  <si>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</si>
  <si>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</si>
  <si>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</si>
  <si>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</si>
  <si>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</si>
  <si>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</si>
  <si>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</si>
  <si>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</si>
  <si>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</si>
  <si>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</si>
  <si>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</si>
  <si>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</si>
  <si>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</si>
  <si>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</si>
  <si>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</si>
  <si>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</si>
  <si>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</si>
  <si>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</si>
  <si>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</si>
  <si>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</si>
  <si>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</si>
  <si>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</si>
  <si>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</si>
  <si>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</si>
  <si>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</si>
  <si>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</si>
  <si>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</si>
  <si>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</si>
  <si>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</si>
  <si>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</si>
  <si>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</si>
  <si>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</si>
  <si>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</si>
  <si>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</si>
  <si>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</si>
  <si>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</si>
  <si>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</si>
  <si>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</si>
  <si>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</si>
  <si>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</si>
  <si>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</si>
  <si>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</si>
  <si>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</si>
  <si>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</si>
  <si>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</si>
  <si>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</si>
  <si>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</si>
  <si>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</si>
  <si>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</si>
  <si>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</si>
  <si>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</si>
  <si>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</si>
  <si>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</si>
  <si>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</si>
  <si>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</si>
  <si>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</si>
  <si>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</si>
  <si>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</si>
  <si>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</si>
  <si>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</si>
  <si>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</si>
  <si>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</si>
  <si>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</si>
  <si>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</si>
  <si>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</si>
  <si>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</si>
  <si>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</si>
  <si>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</si>
  <si>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</si>
  <si>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</si>
  <si>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</si>
  <si>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</si>
  <si>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</si>
  <si>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</si>
  <si>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</si>
  <si>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</si>
  <si>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</si>
  <si>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</si>
  <si>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</si>
  <si>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</si>
  <si>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</si>
  <si>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</si>
  <si>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</si>
  <si>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</si>
  <si>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</si>
  <si>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</si>
  <si>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</si>
  <si>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</si>
  <si>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</si>
  <si>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</si>
  <si>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</si>
  <si>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</si>
  <si>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</si>
  <si>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</si>
  <si>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</si>
  <si>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</si>
  <si>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</si>
  <si>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</si>
  <si>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</si>
  <si>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</si>
  <si>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</si>
  <si>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</si>
  <si>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</si>
  <si>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</si>
  <si>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</si>
  <si>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</si>
  <si>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</si>
  <si>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</si>
  <si>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</si>
  <si>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</si>
  <si>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</si>
  <si>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</si>
  <si>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</si>
  <si>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</si>
  <si>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</si>
  <si>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</si>
  <si>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</si>
  <si>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</si>
  <si>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</si>
  <si>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</si>
  <si>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</si>
  <si>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</si>
  <si>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</si>
  <si>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</si>
  <si>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</si>
  <si>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</si>
  <si>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</si>
  <si>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</si>
  <si>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</si>
  <si>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</si>
  <si>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</si>
  <si>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</si>
  <si>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</si>
  <si>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</si>
  <si>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</si>
  <si>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</si>
  <si>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</si>
  <si>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</si>
  <si>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</si>
  <si>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</si>
  <si>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</si>
  <si>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</si>
  <si>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</si>
  <si>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</si>
  <si>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</si>
  <si>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</si>
  <si>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</si>
  <si>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</si>
  <si>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</si>
  <si>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</si>
  <si>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</si>
  <si>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</si>
  <si>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</si>
  <si>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</si>
  <si>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</si>
  <si>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</si>
  <si>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</si>
  <si>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</si>
  <si>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</si>
  <si>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</si>
  <si>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</si>
  <si>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</si>
  <si>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</si>
  <si>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</si>
  <si>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</si>
  <si>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</si>
  <si>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</si>
  <si>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</si>
  <si>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</si>
  <si>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</si>
  <si>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</si>
  <si>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</si>
  <si>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</si>
  <si>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</si>
  <si>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</si>
  <si>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</si>
  <si>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</si>
  <si>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</si>
  <si>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</si>
  <si>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</si>
  <si>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</si>
  <si>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</si>
  <si>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</si>
  <si>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</si>
  <si>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</si>
  <si>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</si>
  <si>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</si>
  <si>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</si>
  <si>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</si>
  <si>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</si>
  <si>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</si>
  <si>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</si>
  <si>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</si>
  <si>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</si>
  <si>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</si>
  <si>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</si>
  <si>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</si>
  <si>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</si>
  <si>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</si>
  <si>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</si>
  <si>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</si>
  <si>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</si>
  <si>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</si>
  <si>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</si>
  <si>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</si>
  <si>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</si>
  <si>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</si>
  <si>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</si>
  <si>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</si>
  <si>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</si>
  <si>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</si>
  <si>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</si>
  <si>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</si>
  <si>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</si>
  <si>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</si>
  <si>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</si>
  <si>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</si>
  <si>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</si>
  <si>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</si>
  <si>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</si>
  <si>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</si>
  <si>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</si>
  <si>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</si>
  <si>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</si>
  <si>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</si>
  <si>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</si>
  <si>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</si>
  <si>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</si>
  <si>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</si>
  <si>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</si>
  <si>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</si>
  <si>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</si>
  <si>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</si>
  <si>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</si>
  <si>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</si>
  <si>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</si>
  <si>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</si>
  <si>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</si>
  <si>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</si>
  <si>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</si>
  <si>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</si>
  <si>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</si>
  <si>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</si>
  <si>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</si>
  <si>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</si>
  <si>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</si>
  <si>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</si>
  <si>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</si>
  <si>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</si>
  <si>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</si>
  <si>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</si>
  <si>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</si>
  <si>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</si>
  <si>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</si>
  <si>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</si>
  <si>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</si>
  <si>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</si>
  <si>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</si>
  <si>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</si>
  <si>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</si>
  <si>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</si>
  <si>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</si>
  <si>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</si>
  <si>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</si>
  <si>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</si>
  <si>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</si>
  <si>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</si>
  <si>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</si>
  <si>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</si>
  <si>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</si>
  <si>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</si>
  <si>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</si>
  <si>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</si>
  <si>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</si>
  <si>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</si>
  <si>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</si>
  <si>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</si>
  <si>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</si>
  <si>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</si>
  <si>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</si>
  <si>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</si>
  <si>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</si>
  <si>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</si>
  <si>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</si>
  <si>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</si>
  <si>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</si>
  <si>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</si>
  <si>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</si>
  <si>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</si>
  <si>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</si>
  <si>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</si>
  <si>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</si>
  <si>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</si>
  <si>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</si>
  <si>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</si>
  <si>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</si>
  <si>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</si>
  <si>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</si>
  <si>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</si>
  <si>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</si>
  <si>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</si>
  <si>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</si>
  <si>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</si>
  <si>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</si>
  <si>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</si>
  <si>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</si>
  <si>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</si>
  <si>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</si>
  <si>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</si>
  <si>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</si>
  <si>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</si>
  <si>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</si>
  <si>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</si>
  <si>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</si>
  <si>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</si>
  <si>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</si>
  <si>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</si>
  <si>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</si>
  <si>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</si>
  <si>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</si>
  <si>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</si>
  <si>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</si>
  <si>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</si>
  <si>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</si>
  <si>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</si>
  <si>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</si>
  <si>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</si>
  <si>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</si>
  <si>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</si>
  <si>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</si>
  <si>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</si>
  <si>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</si>
  <si>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</si>
  <si>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</si>
  <si>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</si>
  <si>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</si>
  <si>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</si>
  <si>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</si>
  <si>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</si>
  <si>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</si>
  <si>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</si>
  <si>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</si>
  <si>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</si>
  <si>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</si>
  <si>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</si>
  <si>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</si>
  <si>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</si>
  <si>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</si>
  <si>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</si>
  <si>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</si>
  <si>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</si>
  <si>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</si>
  <si>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</si>
  <si>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</si>
  <si>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</si>
  <si>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</si>
  <si>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</si>
  <si>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</si>
  <si>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</si>
  <si>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</si>
  <si>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</si>
  <si>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</si>
  <si>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</si>
  <si>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</si>
  <si>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</si>
  <si>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</si>
  <si>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</si>
  <si>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</si>
  <si>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</si>
  <si>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</si>
  <si>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</si>
  <si>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</si>
  <si>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</si>
  <si>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</si>
  <si>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</si>
  <si>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</si>
  <si>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</si>
  <si>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</si>
  <si>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</si>
  <si>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</si>
  <si>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</si>
  <si>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</si>
  <si>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</si>
  <si>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</si>
  <si>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</si>
  <si>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</si>
  <si>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</si>
  <si>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</si>
  <si>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</si>
  <si>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</si>
  <si>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</si>
  <si>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</si>
  <si>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</si>
  <si>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</si>
  <si>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</si>
  <si>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</si>
  <si>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</si>
  <si>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</si>
  <si>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</si>
  <si>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</si>
  <si>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</si>
  <si>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</si>
  <si>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</si>
  <si>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</si>
  <si>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</si>
  <si>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</si>
  <si>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</si>
  <si>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</si>
  <si>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</si>
  <si>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</si>
  <si>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</si>
  <si>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</si>
  <si>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</si>
  <si>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</si>
  <si>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</si>
  <si>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</si>
  <si>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</si>
  <si>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</si>
  <si>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</si>
  <si>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</si>
  <si>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</si>
  <si>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</si>
  <si>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</si>
  <si>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</si>
  <si>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</si>
  <si>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</si>
  <si>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</si>
  <si>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</si>
  <si>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</si>
  <si>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</si>
  <si>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</si>
  <si>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</si>
  <si>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</si>
  <si>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</si>
  <si>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</si>
  <si>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</si>
  <si>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</si>
  <si>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</si>
  <si>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</si>
  <si>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</si>
  <si>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</si>
  <si>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</si>
  <si>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</si>
  <si>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</si>
  <si>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</si>
  <si>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</si>
  <si>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</si>
  <si>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</si>
  <si>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</si>
  <si>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</si>
  <si>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</si>
  <si>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</si>
  <si>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</si>
  <si>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</si>
  <si>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</si>
  <si>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</si>
  <si>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</si>
  <si>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</si>
  <si>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</si>
  <si>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</si>
  <si>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</si>
  <si>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</si>
  <si>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</si>
  <si>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</si>
  <si>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</si>
  <si>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</si>
  <si>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</si>
  <si>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</si>
  <si>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</si>
  <si>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</si>
  <si>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</si>
  <si>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</si>
  <si>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</si>
  <si>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</si>
  <si>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</si>
  <si>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</si>
  <si>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</si>
  <si>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</si>
  <si>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</si>
  <si>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</si>
  <si>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</si>
  <si>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</si>
  <si>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</si>
  <si>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</si>
  <si>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</si>
  <si>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</si>
  <si>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</si>
  <si>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</si>
  <si>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</si>
  <si>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</si>
  <si>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</si>
  <si>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</si>
  <si>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</si>
  <si>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</si>
  <si>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</si>
  <si>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</si>
  <si>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</si>
  <si>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</si>
  <si>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</si>
  <si>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</si>
  <si>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</si>
  <si>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</si>
  <si>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</si>
  <si>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</si>
  <si>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</si>
  <si>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</si>
  <si>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</si>
  <si>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</si>
  <si>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</si>
  <si>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</si>
  <si>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</si>
  <si>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</si>
  <si>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</si>
  <si>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</si>
  <si>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</si>
  <si>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</si>
  <si>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</si>
  <si>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</si>
  <si>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</si>
  <si>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</si>
  <si>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</si>
  <si>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</si>
  <si>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</si>
  <si>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</si>
  <si>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</si>
  <si>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</si>
  <si>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</si>
  <si>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</si>
  <si>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</si>
  <si>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</si>
  <si>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</si>
  <si>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</si>
  <si>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</si>
  <si>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</si>
  <si>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</si>
  <si>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</si>
  <si>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</si>
  <si>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</si>
  <si>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</si>
  <si>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</si>
  <si>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</si>
  <si>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</si>
  <si>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</si>
  <si>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</si>
  <si>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</si>
  <si>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</si>
  <si>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</si>
  <si>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</si>
  <si>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</si>
  <si>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</si>
  <si>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</si>
  <si>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</si>
  <si>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</si>
  <si>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</si>
  <si>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</si>
  <si>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</si>
  <si>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</si>
  <si>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</si>
  <si>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</si>
  <si>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</si>
  <si>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</si>
  <si>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</si>
  <si>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</si>
  <si>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</si>
  <si>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</si>
  <si>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</si>
  <si>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</si>
  <si>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</si>
  <si>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</si>
  <si>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</si>
  <si>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</si>
  <si>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</si>
  <si>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</si>
  <si>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</si>
  <si>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</si>
  <si>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</si>
  <si>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</si>
  <si>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</si>
  <si>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</si>
  <si>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</si>
  <si>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</si>
  <si>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</si>
  <si>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</si>
  <si>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</si>
  <si>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</si>
  <si>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</si>
  <si>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</si>
  <si>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</si>
  <si>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</si>
  <si>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</si>
  <si>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</si>
  <si>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</si>
  <si>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</si>
  <si>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</si>
  <si>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</si>
  <si>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</si>
  <si>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</si>
  <si>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</si>
  <si>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</si>
  <si>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</si>
  <si>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</si>
  <si>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</si>
  <si>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</si>
  <si>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</si>
  <si>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</si>
  <si>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</si>
  <si>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</si>
  <si>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</si>
  <si>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</si>
  <si>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</si>
  <si>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</si>
  <si>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</si>
  <si>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</si>
  <si>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</si>
  <si>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</si>
  <si>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</si>
  <si>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</si>
  <si>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</si>
  <si>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</si>
  <si>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</si>
  <si>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</si>
  <si>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</si>
  <si>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</si>
  <si>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</si>
  <si>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</si>
  <si>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</si>
  <si>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</si>
  <si>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</si>
  <si>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</si>
  <si>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</si>
  <si>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</si>
  <si>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</si>
  <si>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</si>
  <si>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</si>
  <si>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</si>
  <si>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</si>
  <si>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</si>
  <si>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</si>
  <si>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</si>
  <si>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</si>
  <si>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</si>
  <si>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</si>
  <si>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</si>
  <si>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</si>
  <si>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</si>
  <si>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</si>
  <si>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</si>
  <si>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</si>
  <si>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</si>
  <si>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</si>
  <si>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</si>
  <si>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</si>
  <si>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</si>
  <si>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</si>
  <si>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</si>
  <si>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</si>
  <si>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</si>
  <si>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</si>
  <si>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</si>
  <si>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</si>
  <si>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</si>
  <si>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</si>
  <si>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</si>
  <si>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</si>
  <si>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</si>
  <si>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</si>
  <si>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</si>
  <si>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</si>
  <si>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</si>
  <si>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</si>
  <si>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</si>
  <si>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</si>
  <si>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</si>
  <si>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</si>
  <si>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</si>
  <si>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</si>
  <si>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</si>
  <si>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</si>
  <si>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</si>
  <si>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</si>
  <si>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</si>
  <si>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</si>
  <si>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</si>
  <si>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</si>
  <si>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</si>
  <si>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</si>
  <si>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</si>
  <si>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</si>
  <si>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</si>
  <si>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</si>
  <si>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</si>
  <si>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</si>
  <si>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</si>
  <si>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</si>
  <si>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</si>
  <si>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</si>
  <si>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</si>
  <si>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</si>
  <si>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</si>
  <si>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</si>
  <si>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</si>
  <si>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</si>
  <si>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</si>
  <si>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</si>
  <si>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</si>
  <si>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</si>
  <si>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</si>
  <si>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</si>
  <si>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</si>
  <si>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</si>
  <si>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</si>
  <si>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</si>
  <si>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</si>
  <si>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</si>
  <si>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</si>
  <si>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</si>
  <si>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</si>
  <si>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</si>
  <si>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</si>
  <si>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</si>
  <si>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</si>
  <si>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</si>
  <si>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</si>
  <si>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</si>
  <si>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</si>
  <si>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</si>
  <si>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</si>
  <si>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</si>
  <si>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</si>
  <si>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</si>
  <si>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</si>
  <si>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</si>
  <si>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</si>
  <si>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</si>
  <si>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</si>
  <si>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</si>
  <si>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</si>
  <si>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</si>
  <si>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</si>
  <si>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</si>
  <si>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</si>
  <si>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</si>
  <si>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</si>
  <si>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</si>
  <si>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</si>
  <si>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</si>
  <si>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</si>
  <si>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</si>
  <si>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</si>
  <si>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</si>
  <si>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</si>
  <si>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</si>
  <si>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</si>
  <si>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</si>
  <si>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</si>
  <si>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</si>
  <si>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</si>
  <si>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</si>
  <si>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</si>
  <si>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</si>
  <si>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</si>
  <si>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</si>
  <si>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</si>
  <si>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</si>
  <si>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</si>
  <si>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</si>
  <si>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</si>
  <si>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</si>
  <si>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</si>
  <si>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</si>
  <si>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</si>
  <si>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</si>
  <si>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</si>
  <si>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</si>
  <si>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</si>
  <si>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</si>
  <si>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</si>
  <si>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</si>
  <si>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</si>
  <si>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</si>
  <si>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</si>
  <si>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</si>
  <si>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</si>
  <si>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</si>
  <si>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</si>
  <si>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</si>
  <si>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</si>
  <si>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</si>
  <si>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</si>
  <si>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</si>
  <si>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</si>
  <si>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</si>
  <si>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</si>
  <si>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</si>
  <si>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</si>
  <si>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</si>
  <si>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</si>
  <si>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</si>
  <si>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</si>
  <si>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</si>
  <si>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</si>
  <si>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</si>
  <si>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</si>
  <si>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</si>
  <si>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</si>
  <si>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</si>
  <si>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</si>
  <si>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</si>
  <si>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</si>
  <si>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</si>
  <si>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</si>
  <si>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</si>
  <si>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</si>
  <si>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</si>
  <si>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</si>
  <si>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</si>
  <si>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</si>
  <si>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</si>
  <si>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</si>
  <si>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</si>
  <si>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</si>
  <si>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</si>
  <si>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</si>
  <si>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</si>
  <si>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</si>
  <si>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</si>
  <si>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</si>
  <si>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</si>
  <si>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</si>
  <si>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</si>
  <si>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</si>
  <si>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</si>
  <si>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</si>
  <si>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</si>
  <si>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</si>
  <si>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</si>
  <si>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</si>
  <si>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</si>
  <si>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</si>
  <si>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</si>
  <si>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</si>
  <si>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</si>
  <si>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</si>
  <si>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</si>
  <si>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</si>
  <si>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</si>
  <si>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</si>
  <si>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</si>
  <si>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</si>
  <si>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</si>
  <si>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</si>
  <si>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</si>
  <si>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</si>
  <si>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</si>
  <si>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</si>
  <si>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</si>
  <si>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</si>
  <si>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</si>
  <si>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</si>
  <si>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</si>
  <si>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</si>
  <si>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</si>
  <si>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</si>
  <si>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</si>
  <si>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</si>
  <si>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</si>
  <si>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</si>
  <si>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</si>
  <si>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</si>
  <si>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</si>
  <si>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</si>
  <si>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</si>
  <si>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</si>
  <si>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</si>
  <si>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</si>
  <si>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</si>
  <si>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</si>
  <si>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</si>
  <si>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</si>
  <si>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</si>
  <si>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</si>
  <si>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</si>
  <si>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</si>
  <si>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</si>
  <si>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</si>
  <si>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</si>
  <si>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</si>
  <si>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</si>
  <si>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</si>
  <si>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</si>
  <si>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</si>
  <si>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</si>
  <si>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</si>
  <si>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</si>
  <si>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</si>
  <si>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</si>
  <si>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</si>
  <si>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</si>
  <si>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</si>
  <si>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</si>
  <si>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</si>
  <si>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</si>
  <si>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</si>
  <si>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</si>
  <si>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</si>
  <si>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</si>
  <si>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</si>
  <si>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</si>
  <si>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</si>
  <si>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</si>
  <si>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</si>
  <si>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</si>
  <si>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</si>
  <si>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</si>
  <si>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</si>
  <si>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</si>
  <si>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</si>
  <si>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</si>
  <si>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</si>
  <si>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</si>
  <si>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</si>
  <si>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</si>
  <si>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</si>
  <si>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</si>
  <si>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</si>
  <si>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</si>
  <si>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</si>
  <si>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</si>
  <si>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</si>
  <si>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</si>
  <si>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</si>
  <si>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</si>
  <si>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</si>
  <si>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</si>
  <si>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</si>
  <si>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</si>
  <si>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</si>
  <si>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</si>
  <si>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</si>
  <si>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</si>
  <si>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</si>
  <si>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</si>
  <si>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</si>
  <si>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</si>
  <si>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</si>
  <si>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</si>
  <si>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</si>
  <si>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</si>
  <si>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</si>
  <si>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</si>
  <si>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</si>
  <si>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</si>
  <si>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</si>
  <si>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</si>
  <si>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</si>
  <si>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</si>
  <si>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</si>
  <si>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</si>
  <si>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</si>
  <si>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</si>
  <si>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</si>
  <si>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</si>
  <si>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</si>
  <si>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</si>
  <si>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</si>
  <si>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</si>
  <si>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</si>
  <si>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</si>
  <si>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</si>
  <si>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</si>
  <si>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</si>
  <si>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</si>
  <si>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</si>
  <si>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</si>
  <si>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</si>
  <si>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</si>
  <si>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</si>
  <si>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</si>
  <si>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</si>
  <si>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</si>
  <si>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</si>
  <si>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</si>
  <si>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</si>
  <si>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</si>
  <si>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</si>
  <si>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</si>
  <si>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</si>
  <si>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</si>
  <si>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</si>
  <si>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</si>
  <si>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</si>
  <si>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</si>
  <si>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</si>
  <si>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</si>
  <si>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</si>
  <si>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</si>
  <si>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</si>
  <si>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</si>
  <si>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</si>
  <si>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</si>
  <si>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</si>
  <si>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</si>
  <si>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</si>
  <si>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</si>
  <si>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</si>
  <si>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</si>
  <si>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</si>
  <si>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</si>
  <si>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</si>
  <si>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</si>
  <si>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</si>
  <si>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</si>
  <si>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</si>
  <si>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</si>
  <si>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</si>
  <si>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</si>
  <si>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</si>
  <si>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</si>
  <si>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</si>
  <si>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</si>
  <si>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</si>
  <si>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</si>
  <si>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</si>
  <si>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</si>
  <si>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</si>
  <si>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</si>
  <si>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</si>
  <si>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</si>
  <si>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</si>
  <si>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</si>
  <si>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</si>
  <si>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</si>
  <si>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</si>
  <si>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</si>
  <si>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</si>
  <si>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</si>
  <si>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</si>
  <si>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</si>
  <si>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</si>
  <si>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</si>
  <si>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</si>
  <si>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</si>
  <si>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</si>
  <si>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</si>
  <si>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</si>
  <si>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</si>
  <si>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</si>
  <si>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</si>
  <si>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</si>
  <si>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</si>
  <si>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</si>
  <si>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</si>
  <si>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</si>
  <si>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</si>
  <si>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</si>
  <si>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</si>
  <si>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</si>
  <si>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</si>
  <si>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</si>
  <si>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</si>
  <si>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</si>
  <si>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</si>
  <si>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</si>
  <si>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</si>
  <si>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</si>
  <si>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</si>
  <si>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</si>
  <si>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</si>
  <si>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</si>
  <si>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</si>
  <si>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</si>
  <si>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</si>
  <si>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</si>
  <si>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</si>
  <si>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</si>
  <si>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</si>
  <si>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</si>
  <si>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</si>
  <si>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</si>
  <si>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</si>
  <si>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</si>
  <si>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</si>
  <si>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</si>
  <si>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</si>
  <si>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</si>
  <si>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</si>
  <si>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</si>
  <si>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</si>
  <si>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</si>
  <si>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</si>
  <si>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</si>
  <si>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</si>
  <si>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</si>
  <si>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</si>
  <si>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</si>
  <si>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</si>
  <si>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</si>
  <si>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</si>
  <si>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</si>
  <si>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</si>
  <si>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</si>
  <si>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</si>
  <si>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</si>
  <si>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</si>
  <si>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</si>
  <si>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</si>
  <si>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</si>
  <si>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</si>
  <si>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</si>
  <si>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</si>
  <si>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</si>
  <si>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</si>
  <si>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</si>
  <si>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</si>
  <si>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</si>
  <si>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</si>
  <si>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</si>
  <si>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</si>
  <si>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</si>
  <si>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</si>
  <si>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</si>
  <si>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</si>
  <si>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</si>
  <si>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</si>
  <si>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</si>
  <si>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</si>
  <si>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</si>
  <si>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</si>
  <si>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</si>
  <si>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</si>
  <si>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</si>
  <si>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</si>
  <si>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</si>
  <si>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</si>
  <si>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</si>
  <si>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</si>
  <si>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</si>
  <si>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</si>
  <si>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</si>
  <si>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</si>
  <si>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</si>
  <si>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</si>
  <si>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</si>
  <si>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</si>
  <si>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</si>
  <si>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</si>
  <si>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</si>
  <si>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</si>
  <si>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</si>
  <si>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</si>
  <si>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</si>
  <si>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</si>
  <si>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</si>
  <si>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</si>
  <si>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</si>
  <si>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</si>
  <si>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</si>
  <si>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</si>
  <si>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</si>
  <si>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</si>
  <si>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</si>
  <si>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</si>
  <si>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</si>
  <si>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</si>
  <si>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</si>
  <si>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</si>
  <si>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</si>
  <si>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</si>
  <si>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</si>
  <si>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</si>
  <si>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</si>
  <si>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</si>
  <si>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</si>
  <si>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</si>
  <si>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</si>
  <si>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</si>
  <si>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</si>
  <si>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</si>
  <si>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</si>
  <si>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</si>
  <si>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</si>
  <si>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</si>
  <si>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</si>
  <si>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</si>
  <si>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</si>
  <si>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</si>
  <si>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</si>
  <si>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</si>
  <si>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</si>
  <si>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</si>
  <si>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</si>
  <si>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</si>
  <si>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</si>
  <si>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</si>
  <si>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</si>
  <si>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</si>
  <si>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</si>
  <si>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</si>
  <si>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</si>
  <si>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</si>
  <si>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</si>
  <si>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</si>
  <si>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</si>
  <si>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</si>
  <si>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</si>
  <si>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</si>
  <si>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</si>
  <si>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</si>
  <si>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</si>
  <si>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</si>
  <si>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</si>
  <si>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</si>
  <si>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</si>
  <si>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</si>
  <si>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</si>
  <si>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</si>
  <si>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</si>
  <si>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</si>
  <si>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</si>
  <si>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</si>
  <si>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</si>
  <si>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</si>
  <si>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</si>
  <si>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</si>
  <si>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</si>
  <si>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</si>
  <si>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</si>
  <si>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</si>
  <si>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</si>
  <si>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</si>
  <si>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</si>
  <si>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</si>
  <si>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</si>
  <si>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</si>
  <si>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</si>
  <si>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</si>
  <si>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</si>
  <si>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</si>
  <si>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</si>
  <si>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</si>
  <si>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</si>
  <si>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</si>
  <si>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</si>
  <si>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</si>
  <si>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</si>
  <si>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</si>
  <si>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</si>
  <si>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</si>
  <si>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</si>
  <si>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</si>
  <si>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</si>
  <si>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</si>
  <si>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</si>
  <si>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</si>
  <si>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</si>
  <si>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</si>
  <si>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</si>
  <si>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</si>
  <si>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</si>
  <si>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</si>
  <si>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</si>
  <si>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</si>
  <si>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</si>
  <si>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</si>
  <si>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</si>
  <si>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</si>
  <si>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</si>
  <si>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</si>
  <si>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</si>
  <si>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</si>
  <si>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</si>
  <si>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</si>
  <si>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</si>
  <si>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</si>
  <si>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</si>
  <si>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</si>
  <si>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</si>
  <si>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</si>
  <si>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</si>
  <si>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</si>
  <si>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</si>
  <si>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</si>
  <si>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</si>
  <si>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</si>
  <si>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</si>
  <si>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</si>
  <si>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</si>
  <si>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</si>
  <si>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</si>
  <si>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</si>
  <si>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</si>
  <si>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</si>
  <si>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</si>
  <si>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</si>
  <si>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</si>
  <si>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</si>
  <si>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</si>
  <si>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</si>
  <si>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</si>
  <si>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</si>
  <si>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</si>
  <si>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</si>
  <si>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</si>
  <si>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</si>
  <si>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</si>
  <si>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</si>
  <si>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</si>
  <si>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</si>
  <si>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</si>
  <si>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</si>
  <si>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</si>
  <si>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</si>
  <si>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</si>
  <si>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</si>
  <si>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</si>
  <si>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</si>
  <si>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</si>
  <si>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</si>
  <si>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</si>
  <si>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</si>
  <si>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</si>
  <si>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</si>
  <si>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</si>
  <si>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</si>
  <si>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</si>
  <si>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</si>
  <si>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</si>
  <si>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</si>
  <si>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</si>
  <si>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</si>
  <si>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</si>
  <si>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</si>
  <si>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</si>
  <si>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</si>
  <si>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</si>
  <si>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</si>
  <si>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</si>
  <si>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</si>
  <si>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</si>
  <si>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</si>
  <si>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</si>
  <si>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</si>
  <si>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</si>
  <si>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</si>
  <si>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</si>
  <si>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</si>
  <si>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</si>
  <si>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</si>
  <si>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</si>
  <si>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</si>
  <si>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</si>
  <si>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</si>
  <si>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</si>
  <si>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</si>
  <si>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</si>
  <si>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</si>
  <si>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</si>
  <si>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</si>
  <si>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</si>
  <si>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</si>
  <si>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</si>
  <si>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</si>
  <si>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</si>
  <si>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</si>
  <si>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</si>
  <si>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</si>
  <si>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</si>
  <si>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</si>
  <si>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</si>
  <si>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</si>
  <si>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</si>
  <si>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</si>
  <si>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</si>
  <si>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</si>
  <si>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</si>
  <si>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</si>
  <si>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</si>
  <si>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</si>
  <si>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</si>
  <si>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</si>
  <si>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</si>
  <si>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</si>
  <si>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</si>
  <si>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</si>
  <si>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</si>
  <si>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</si>
  <si>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</si>
  <si>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</si>
  <si>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</si>
  <si>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</si>
  <si>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</si>
  <si>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</si>
  <si>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</si>
  <si>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</si>
  <si>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</si>
  <si>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</si>
  <si>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</si>
  <si>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</si>
  <si>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</si>
  <si>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</si>
  <si>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</si>
  <si>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</si>
  <si>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</si>
  <si>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</si>
  <si>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</si>
  <si>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</si>
  <si>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</si>
  <si>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</si>
  <si>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</si>
  <si>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</si>
  <si>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</si>
  <si>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</si>
  <si>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</si>
  <si>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</si>
  <si>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</si>
  <si>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</si>
  <si>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</si>
  <si>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</si>
  <si>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</si>
  <si>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</si>
  <si>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</si>
  <si>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</si>
  <si>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</si>
  <si>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</si>
  <si>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</si>
  <si>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</si>
  <si>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</si>
  <si>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</si>
  <si>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</si>
  <si>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</si>
  <si>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</si>
  <si>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</si>
  <si>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</si>
  <si>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</si>
  <si>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</si>
  <si>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</si>
  <si>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</si>
  <si>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</si>
  <si>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</si>
  <si>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</si>
  <si>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</si>
  <si>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</si>
  <si>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</si>
  <si>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</si>
  <si>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</si>
  <si>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</si>
  <si>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</si>
  <si>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</si>
  <si>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</si>
  <si>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</si>
  <si>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</si>
  <si>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</si>
  <si>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</si>
  <si>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</si>
  <si>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</si>
  <si>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</si>
  <si>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</si>
  <si>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</si>
  <si>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</si>
  <si>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</si>
  <si>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</si>
  <si>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</si>
  <si>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</si>
  <si>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</si>
  <si>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</si>
  <si>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</si>
  <si>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</si>
  <si>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</si>
  <si>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</si>
  <si>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</si>
  <si>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</si>
  <si>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</si>
  <si>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</si>
  <si>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</si>
  <si>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</si>
  <si>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</si>
  <si>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</si>
  <si>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</si>
  <si>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</si>
  <si>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</si>
  <si>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</si>
  <si>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</si>
  <si>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</si>
  <si>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</si>
  <si>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</si>
  <si>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</si>
  <si>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</si>
  <si>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</si>
  <si>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</si>
  <si>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</si>
  <si>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</si>
  <si>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</si>
  <si>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</si>
  <si>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</si>
  <si>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</si>
  <si>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</si>
  <si>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</si>
  <si>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</si>
  <si>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</si>
  <si>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</si>
  <si>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</si>
  <si>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</si>
  <si>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</si>
  <si>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</si>
  <si>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</si>
  <si>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</si>
  <si>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</si>
  <si>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</si>
  <si>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</si>
  <si>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</si>
  <si>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</si>
  <si>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</si>
  <si>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</si>
  <si>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</si>
  <si>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</si>
  <si>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</si>
  <si>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</si>
  <si>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</si>
  <si>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</si>
  <si>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</si>
  <si>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</si>
  <si>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</si>
  <si>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</si>
  <si>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</si>
  <si>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</si>
  <si>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</si>
  <si>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</si>
  <si>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</si>
  <si>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</si>
  <si>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</si>
  <si>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</si>
  <si>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</si>
  <si>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</si>
  <si>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</si>
  <si>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</si>
  <si>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</si>
  <si>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</si>
  <si>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</si>
  <si>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</si>
  <si>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</si>
  <si>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</si>
  <si>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</si>
  <si>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</si>
  <si>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</si>
  <si>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</si>
  <si>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</si>
  <si>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</si>
  <si>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</si>
  <si>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</si>
  <si>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</si>
  <si>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</si>
  <si>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</si>
  <si>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</si>
  <si>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</si>
  <si>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</si>
  <si>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</si>
  <si>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</si>
  <si>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</si>
  <si>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</si>
  <si>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</si>
  <si>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</si>
  <si>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</si>
  <si>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</si>
  <si>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</si>
  <si>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</si>
  <si>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</si>
  <si>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</si>
  <si>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</si>
  <si>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</si>
  <si>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</si>
  <si>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</si>
  <si>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</si>
  <si>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</si>
  <si>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</si>
  <si>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</si>
  <si>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</si>
  <si>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</si>
  <si>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</si>
  <si>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</si>
  <si>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</si>
  <si>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</si>
  <si>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</si>
  <si>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</si>
  <si>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</si>
  <si>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</si>
  <si>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</si>
  <si>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</si>
  <si>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</si>
  <si>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</si>
  <si>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</si>
  <si>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</si>
  <si>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</si>
  <si>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</si>
  <si>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</si>
  <si>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</si>
  <si>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</si>
  <si>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</si>
  <si>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</si>
  <si>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</si>
  <si>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</si>
  <si>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</si>
  <si>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</si>
  <si>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</si>
  <si>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</si>
  <si>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</si>
  <si>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</si>
  <si>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</si>
  <si>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</si>
  <si>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</si>
  <si>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</si>
  <si>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</si>
  <si>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</si>
  <si>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</si>
  <si>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</si>
  <si>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</si>
  <si>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</si>
  <si>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</si>
  <si>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</si>
  <si>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</si>
  <si>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</si>
  <si>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</si>
  <si>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</si>
  <si>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</si>
  <si>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</si>
  <si>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</si>
  <si>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</si>
  <si>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</si>
  <si>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</si>
  <si>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</si>
  <si>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</si>
  <si>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</si>
  <si>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</si>
  <si>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</si>
  <si>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</si>
  <si>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</si>
  <si>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</si>
  <si>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</si>
  <si>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</si>
  <si>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</si>
  <si>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</si>
  <si>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</si>
  <si>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</si>
  <si>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</si>
  <si>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</si>
  <si>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</si>
  <si>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</si>
  <si>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</si>
  <si>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</si>
  <si>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</si>
  <si>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</si>
  <si>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</si>
  <si>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</si>
  <si>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</si>
  <si>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</si>
  <si>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</si>
  <si>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</si>
  <si>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</si>
  <si>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</si>
  <si>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</si>
  <si>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</si>
  <si>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</si>
  <si>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</si>
  <si>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</si>
  <si>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</si>
  <si>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</si>
  <si>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</si>
  <si>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</si>
  <si>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</si>
  <si>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</si>
  <si>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</si>
  <si>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</si>
  <si>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</si>
  <si>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</si>
  <si>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</si>
  <si>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</si>
  <si>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</si>
  <si>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</si>
  <si>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</si>
  <si>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</si>
  <si>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</si>
  <si>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</si>
  <si>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</si>
  <si>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</si>
  <si>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</si>
  <si>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</si>
  <si>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</si>
  <si>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</si>
  <si>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</si>
  <si>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</si>
  <si>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</si>
  <si>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</si>
  <si>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</si>
  <si>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</si>
  <si>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</si>
  <si>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</si>
  <si>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</si>
  <si>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</si>
  <si>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</si>
  <si>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</si>
  <si>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</si>
  <si>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</si>
  <si>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</si>
  <si>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</si>
  <si>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</si>
  <si>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</si>
  <si>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</si>
  <si>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</si>
  <si>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</si>
  <si>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</si>
  <si>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</si>
  <si>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</si>
  <si>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</si>
  <si>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</si>
  <si>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</si>
  <si>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</si>
  <si>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</si>
  <si>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</si>
  <si>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</si>
  <si>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</si>
  <si>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</si>
  <si>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</si>
  <si>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</si>
  <si>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</si>
  <si>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</si>
  <si>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</si>
  <si>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</si>
  <si>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</si>
  <si>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</si>
  <si>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</si>
  <si>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</si>
  <si>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</si>
  <si>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</si>
  <si>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</si>
  <si>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</si>
  <si>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</si>
  <si>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</si>
  <si>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</si>
  <si>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</si>
  <si>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</si>
  <si>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</si>
  <si>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</si>
  <si>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</si>
  <si>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</si>
  <si>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</si>
  <si>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</si>
  <si>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</si>
  <si>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</si>
  <si>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</si>
  <si>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</si>
  <si>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</si>
  <si>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</si>
  <si>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</si>
  <si>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</si>
  <si>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</si>
  <si>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</si>
  <si>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</si>
  <si>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</si>
  <si>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</si>
  <si>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</si>
  <si>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</si>
  <si>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</si>
  <si>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</si>
  <si>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</si>
  <si>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</si>
  <si>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</si>
  <si>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</si>
  <si>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</si>
  <si>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</si>
  <si>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</si>
  <si>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</si>
  <si>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</si>
  <si>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</si>
  <si>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</si>
  <si>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</si>
  <si>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</si>
  <si>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</si>
  <si>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</si>
  <si>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</si>
  <si>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</si>
  <si>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</si>
  <si>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</si>
  <si>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</si>
  <si>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</si>
  <si>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</si>
  <si>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</si>
  <si>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</si>
  <si>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</si>
  <si>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</si>
  <si>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</si>
  <si>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</si>
  <si>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</si>
  <si>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</si>
  <si>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</si>
  <si>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</si>
  <si>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</si>
  <si>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</si>
  <si>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</si>
  <si>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</si>
  <si>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</si>
  <si>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</si>
  <si>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</si>
  <si>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</si>
  <si>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</si>
  <si>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</si>
  <si>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</si>
  <si>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</si>
  <si>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</si>
  <si>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</si>
  <si>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</si>
  <si>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</si>
  <si>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</si>
  <si>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</si>
  <si>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</si>
  <si>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</si>
  <si>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</si>
  <si>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</si>
  <si>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</si>
  <si>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</si>
  <si>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</si>
  <si>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</si>
  <si>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</si>
  <si>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</si>
  <si>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</si>
  <si>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</si>
  <si>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</si>
  <si>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</si>
  <si>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</si>
  <si>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</si>
  <si>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</si>
  <si>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</si>
  <si>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</si>
  <si>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</si>
  <si>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</si>
  <si>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</si>
  <si>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</si>
  <si>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</si>
  <si>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</si>
  <si>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</si>
  <si>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</si>
  <si>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</si>
  <si>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</si>
  <si>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</si>
  <si>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</si>
  <si>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</si>
  <si>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</si>
  <si>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</si>
  <si>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</si>
  <si>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</si>
  <si>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</si>
  <si>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</si>
  <si>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</si>
  <si>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</si>
  <si>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</si>
  <si>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</si>
  <si>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</si>
  <si>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</si>
  <si>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</si>
  <si>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</si>
  <si>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</si>
  <si>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</si>
  <si>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</si>
  <si>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</si>
  <si>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</si>
  <si>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</si>
  <si>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</si>
  <si>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</si>
  <si>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</si>
  <si>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</si>
  <si>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</si>
  <si>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</si>
  <si>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</si>
  <si>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</si>
  <si>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</si>
  <si>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</si>
  <si>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</si>
  <si>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</si>
  <si>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</si>
  <si>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</si>
  <si>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</si>
  <si>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</si>
  <si>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</si>
  <si>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</si>
  <si>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</si>
  <si>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</si>
  <si>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</si>
  <si>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</si>
  <si>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</si>
  <si>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</si>
  <si>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</si>
  <si>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</si>
  <si>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</si>
  <si>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</si>
  <si>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</si>
  <si>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</si>
  <si>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</si>
  <si>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</si>
  <si>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</si>
  <si>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</si>
  <si>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</si>
  <si>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</si>
  <si>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</si>
  <si>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</si>
  <si>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</si>
  <si>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</si>
  <si>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</si>
  <si>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</si>
  <si>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</si>
  <si>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</si>
  <si>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</si>
  <si>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</si>
  <si>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</si>
  <si>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</si>
  <si>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</si>
  <si>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</si>
  <si>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</si>
  <si>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</si>
  <si>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</si>
  <si>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</si>
  <si>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</si>
  <si>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</si>
  <si>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</si>
  <si>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</si>
  <si>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</si>
  <si>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</si>
  <si>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</si>
  <si>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</si>
  <si>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</si>
  <si>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</si>
  <si>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</si>
  <si>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</si>
  <si>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</si>
  <si>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</si>
  <si>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</si>
  <si>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</si>
  <si>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</si>
  <si>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</si>
  <si>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</si>
  <si>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</si>
  <si>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</si>
  <si>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</si>
  <si>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</si>
  <si>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</si>
  <si>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</si>
  <si>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</si>
  <si>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</si>
  <si>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</si>
  <si>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</si>
  <si>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</si>
  <si>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</si>
  <si>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</si>
  <si>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</si>
  <si>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</si>
  <si>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</si>
  <si>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</si>
  <si>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</si>
  <si>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</si>
  <si>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</si>
  <si>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</si>
  <si>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</si>
  <si>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</si>
  <si>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</si>
  <si>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</si>
  <si>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</si>
  <si>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</si>
  <si>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</si>
  <si>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</si>
  <si>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</si>
  <si>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</si>
  <si>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</si>
  <si>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</si>
  <si>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</si>
  <si>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</si>
  <si>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35#29-63 BARRIO BOSTON </t>
  </si>
  <si>
    <t>3106715618</t>
  </si>
  <si>
    <t xml:space="preserve">DG 35 #29-63 BOSTON </t>
  </si>
  <si>
    <t>fundecisncelejo@gmail.com</t>
  </si>
  <si>
    <t>2021-70-10001732</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</si>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</sst>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2726</v>
      </c>
      <c r="D15" s="35"/>
      <c r="E15" s="35"/>
      <c r="F15" s="5"/>
      <c r="G15" s="32" t="s">
        <v>1168</v>
      </c>
      <c r="H15" s="103" t="s">
        <v>453</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184"/>
      <c r="I20" s="147" t="s">
        <v>453</v>
      </c>
      <c r="J20" s="148" t="s">
        <v>963</v>
      </c>
      <c r="K20" s="149">
        <v>6633887492</v>
      </c>
      <c r="L20" s="150">
        <v>44242</v>
      </c>
      <c r="M20" s="150">
        <v>44561</v>
      </c>
      <c r="N20" s="133">
        <f>+(M20-L20)/30</f>
        <v>10.633333333333333</v>
      </c>
      <c r="O20" s="136"/>
      <c r="U20" s="132"/>
      <c r="V20" s="105">
        <f ca="1">NOW()</f>
        <v>44194.515592708332</v>
      </c>
      <c r="W20" s="105">
        <f ca="1">NOW()</f>
        <v>44194.515592708332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SOCIAL INTEGRAL DE LA COMUNIDAD</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8">
        <v>0.02</v>
      </c>
      <c r="F179" s="174">
        <v>0.05</v>
      </c>
      <c r="G179" s="163">
        <f>IF(F179&gt;0,SUM(E179+F179),"")</f>
        <v>7.0000000000000007E-2</v>
      </c>
      <c r="H179" s="5"/>
      <c r="I179" s="219" t="s">
        <v>2671</v>
      </c>
      <c r="J179" s="219"/>
      <c r="K179" s="219"/>
      <c r="L179" s="219"/>
      <c r="M179" s="169">
        <v>0.05</v>
      </c>
      <c r="O179" s="8"/>
      <c r="Q179" s="19"/>
      <c r="R179" s="157">
        <f>IF(M179&gt;0,SUM(L179+M179),"")</f>
        <v>0.05</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7.0000000000000007E-2</v>
      </c>
      <c r="D185" s="91" t="s">
        <v>2628</v>
      </c>
      <c r="E185" s="94">
        <f>+(C185*SUM(K20:K35))</f>
        <v>464372124.44000006</v>
      </c>
      <c r="F185" s="92"/>
      <c r="G185" s="93"/>
      <c r="H185" s="88"/>
      <c r="I185" s="90" t="s">
        <v>2627</v>
      </c>
      <c r="J185" s="164">
        <f>+SUM(M179:M183)</f>
        <v>0.05</v>
      </c>
      <c r="K185" s="200" t="s">
        <v>2628</v>
      </c>
      <c r="L185" s="200"/>
      <c r="M185" s="94">
        <f>+J185*(SUM(K20:K35))</f>
        <v>331694374.60000002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2020-12-29T16:58:40Z</cp:lastPrinted>
  <dcterms:created xsi:type="dcterms:W3CDTF">2020-10-14T21:57:42Z</dcterms:created>
  <dcterms:modified xsi:type="dcterms:W3CDTF">2020-12-29T17:23:04Z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