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<sst xmlns="http://schemas.openxmlformats.org/spreadsheetml/2006/main" count="3202" uniqueCount="2725">
  <si>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</si>
  <si>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</si>
  <si>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</si>
  <si>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</si>
  <si>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</si>
  <si>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</si>
  <si>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</si>
  <si>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</si>
  <si>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</si>
  <si>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</si>
  <si>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</si>
  <si>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</si>
  <si>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</si>
  <si>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</si>
  <si>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</si>
  <si>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</si>
  <si>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</si>
  <si>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</si>
  <si>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</si>
  <si>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</si>
  <si>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</si>
  <si>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</si>
  <si>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</si>
  <si>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</si>
  <si>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</si>
  <si>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</si>
  <si>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</si>
  <si>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</si>
  <si>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</si>
  <si>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</si>
  <si>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</si>
  <si>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</si>
  <si>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</si>
  <si>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</si>
  <si>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</si>
  <si>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</si>
  <si>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</si>
  <si>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</si>
  <si>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</si>
  <si>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</si>
  <si>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</si>
  <si>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</si>
  <si>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</si>
  <si>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</si>
  <si>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</si>
  <si>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</si>
  <si>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</si>
  <si>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</si>
  <si>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</si>
  <si>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</si>
  <si>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</si>
  <si>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</si>
  <si>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</si>
  <si>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</si>
  <si>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</si>
  <si>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</si>
  <si>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</si>
  <si>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</si>
  <si>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</si>
  <si>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</si>
  <si>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</si>
  <si>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</si>
  <si>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</si>
  <si>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</si>
  <si>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</si>
  <si>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</si>
  <si>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</si>
  <si>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</si>
  <si>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</si>
  <si>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</si>
  <si>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</si>
  <si>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</si>
  <si>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</si>
  <si>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</si>
  <si>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</si>
  <si>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</si>
  <si>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</si>
  <si>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</si>
  <si>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</si>
  <si>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</si>
  <si>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</si>
  <si>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</si>
  <si>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</si>
  <si>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</si>
  <si>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</si>
  <si>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</si>
  <si>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</si>
  <si>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</si>
  <si>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</si>
  <si>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</si>
  <si>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</si>
  <si>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</si>
  <si>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</si>
  <si>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</si>
  <si>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</si>
  <si>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</si>
  <si>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</si>
  <si>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</si>
  <si>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</si>
  <si>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</si>
  <si>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</si>
  <si>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</si>
  <si>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</si>
  <si>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</si>
  <si>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</si>
  <si>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</si>
  <si>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</si>
  <si>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</si>
  <si>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</si>
  <si>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</si>
  <si>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</si>
  <si>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</si>
  <si>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</si>
  <si>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</si>
  <si>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</si>
  <si>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</si>
  <si>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</si>
  <si>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</si>
  <si>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</si>
  <si>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</si>
  <si>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</si>
  <si>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</si>
  <si>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</si>
  <si>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</si>
  <si>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</si>
  <si>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</si>
  <si>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</si>
  <si>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</si>
  <si>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</si>
  <si>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</si>
  <si>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</si>
  <si>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</si>
  <si>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</si>
  <si>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</si>
  <si>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</si>
  <si>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</si>
  <si>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</si>
  <si>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</si>
  <si>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</si>
  <si>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</si>
  <si>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</si>
  <si>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</si>
  <si>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</si>
  <si>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</si>
  <si>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</si>
  <si>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</si>
  <si>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</si>
  <si>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</si>
  <si>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</si>
  <si>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</si>
  <si>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</si>
  <si>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</si>
  <si>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</si>
  <si>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</si>
  <si>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</si>
  <si>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</si>
  <si>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</si>
  <si>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</si>
  <si>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</si>
  <si>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</si>
  <si>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</si>
  <si>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</si>
  <si>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</si>
  <si>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</si>
  <si>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</si>
  <si>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</si>
  <si>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</si>
  <si>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</si>
  <si>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</si>
  <si>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</si>
  <si>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</si>
  <si>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</si>
  <si>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</si>
  <si>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</si>
  <si>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</si>
  <si>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</si>
  <si>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</si>
  <si>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</si>
  <si>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</si>
  <si>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</si>
  <si>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</si>
  <si>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</si>
  <si>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</si>
  <si>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</si>
  <si>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</si>
  <si>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</si>
  <si>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</si>
  <si>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</si>
  <si>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</si>
  <si>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</si>
  <si>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</si>
  <si>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</si>
  <si>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</si>
  <si>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</si>
  <si>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</si>
  <si>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</si>
  <si>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</si>
  <si>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</si>
  <si>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</si>
  <si>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</si>
  <si>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</si>
  <si>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</si>
  <si>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</si>
  <si>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</si>
  <si>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</si>
  <si>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</si>
  <si>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</si>
  <si>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</si>
  <si>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</si>
  <si>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</si>
  <si>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</si>
  <si>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</si>
  <si>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</si>
  <si>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</si>
  <si>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</si>
  <si>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</si>
  <si>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</si>
  <si>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</si>
  <si>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</si>
  <si>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</si>
  <si>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</si>
  <si>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</si>
  <si>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</si>
  <si>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</si>
  <si>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</si>
  <si>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</si>
  <si>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</si>
  <si>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</si>
  <si>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</si>
  <si>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</si>
  <si>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</si>
  <si>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</si>
  <si>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</si>
  <si>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</si>
  <si>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</si>
  <si>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</si>
  <si>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</si>
  <si>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</si>
  <si>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</si>
  <si>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</si>
  <si>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</si>
  <si>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</si>
  <si>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</si>
  <si>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</si>
  <si>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</si>
  <si>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</si>
  <si>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</si>
  <si>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</si>
  <si>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</si>
  <si>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</si>
  <si>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</si>
  <si>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</si>
  <si>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</si>
  <si>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</si>
  <si>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</si>
  <si>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</si>
  <si>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</si>
  <si>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</si>
  <si>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</si>
  <si>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</si>
  <si>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</si>
  <si>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</si>
  <si>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</si>
  <si>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</si>
  <si>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</si>
  <si>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</si>
  <si>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</si>
  <si>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</si>
  <si>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</si>
  <si>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</si>
  <si>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</si>
  <si>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</si>
  <si>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</si>
  <si>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</si>
  <si>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</si>
  <si>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</si>
  <si>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</si>
  <si>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</si>
  <si>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</si>
  <si>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</si>
  <si>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</si>
  <si>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</si>
  <si>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</si>
  <si>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</si>
  <si>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</si>
  <si>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</si>
  <si>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</si>
  <si>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</si>
  <si>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</si>
  <si>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</si>
  <si>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</si>
  <si>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</si>
  <si>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</si>
  <si>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</si>
  <si>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</si>
  <si>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</si>
  <si>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</si>
  <si>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</si>
  <si>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</si>
  <si>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</si>
  <si>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</si>
  <si>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</si>
  <si>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</si>
  <si>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</si>
  <si>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</si>
  <si>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</si>
  <si>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</si>
  <si>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</si>
  <si>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</si>
  <si>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</si>
  <si>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</si>
  <si>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</si>
  <si>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</si>
  <si>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</si>
  <si>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</si>
  <si>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</si>
  <si>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</si>
  <si>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</si>
  <si>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</si>
  <si>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</si>
  <si>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</si>
  <si>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</si>
  <si>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</si>
  <si>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</si>
  <si>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</si>
  <si>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</si>
  <si>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</si>
  <si>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</si>
  <si>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</si>
  <si>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</si>
  <si>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</si>
  <si>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</si>
  <si>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</si>
  <si>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</si>
  <si>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</si>
  <si>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</si>
  <si>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</si>
  <si>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</si>
  <si>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</si>
  <si>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</si>
  <si>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</si>
  <si>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</si>
  <si>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</si>
  <si>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</si>
  <si>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</si>
  <si>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</si>
  <si>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</si>
  <si>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</si>
  <si>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</si>
  <si>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</si>
  <si>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</si>
  <si>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</si>
  <si>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</si>
  <si>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</si>
  <si>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</si>
  <si>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</si>
  <si>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</si>
  <si>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</si>
  <si>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</si>
  <si>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</si>
  <si>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</si>
  <si>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</si>
  <si>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</si>
  <si>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</si>
  <si>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</si>
  <si>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</si>
  <si>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</si>
  <si>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</si>
  <si>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</si>
  <si>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</si>
  <si>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</si>
  <si>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</si>
  <si>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</si>
  <si>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</si>
  <si>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</si>
  <si>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</si>
  <si>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</si>
  <si>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</si>
  <si>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</si>
  <si>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</si>
  <si>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</si>
  <si>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</si>
  <si>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</si>
  <si>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</si>
  <si>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</si>
  <si>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</si>
  <si>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</si>
  <si>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</si>
  <si>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</si>
  <si>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</si>
  <si>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</si>
  <si>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</si>
  <si>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</si>
  <si>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</si>
  <si>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</si>
  <si>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</si>
  <si>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</si>
  <si>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</si>
  <si>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</si>
  <si>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</si>
  <si>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</si>
  <si>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</si>
  <si>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</si>
  <si>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</si>
  <si>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</si>
  <si>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</si>
  <si>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</si>
  <si>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</si>
  <si>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</si>
  <si>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</si>
  <si>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</si>
  <si>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</si>
  <si>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</si>
  <si>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</si>
  <si>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</si>
  <si>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</si>
  <si>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</si>
  <si>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</si>
  <si>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</si>
  <si>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</si>
  <si>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</si>
  <si>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</si>
  <si>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</si>
  <si>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</si>
  <si>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</si>
  <si>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</si>
  <si>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</si>
  <si>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</si>
  <si>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</si>
  <si>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</si>
  <si>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</si>
  <si>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</si>
  <si>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</si>
  <si>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</si>
  <si>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</si>
  <si>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</si>
  <si>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</si>
  <si>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</si>
  <si>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</si>
  <si>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</si>
  <si>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</si>
  <si>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</si>
  <si>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</si>
  <si>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</si>
  <si>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</si>
  <si>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</si>
  <si>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</si>
  <si>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</si>
  <si>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</si>
  <si>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</si>
  <si>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</si>
  <si>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</si>
  <si>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</si>
  <si>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</si>
  <si>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</si>
  <si>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</si>
  <si>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</si>
  <si>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</si>
  <si>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</si>
  <si>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</si>
  <si>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</si>
  <si>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</si>
  <si>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</si>
  <si>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</si>
  <si>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</si>
  <si>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</si>
  <si>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</si>
  <si>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</si>
  <si>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</si>
  <si>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</si>
  <si>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</si>
  <si>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</si>
  <si>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</si>
  <si>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</si>
  <si>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</si>
  <si>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</si>
  <si>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</si>
  <si>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</si>
  <si>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</si>
  <si>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</si>
  <si>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</si>
  <si>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</si>
  <si>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</si>
  <si>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</si>
  <si>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</si>
  <si>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</si>
  <si>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</si>
  <si>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</si>
  <si>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</si>
  <si>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</si>
  <si>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</si>
  <si>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</si>
  <si>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</si>
  <si>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</si>
  <si>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</si>
  <si>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</si>
  <si>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</si>
  <si>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</si>
  <si>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</si>
  <si>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</si>
  <si>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</si>
  <si>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</si>
  <si>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</si>
  <si>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</si>
  <si>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</si>
  <si>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</si>
  <si>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</si>
  <si>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</si>
  <si>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</si>
  <si>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</si>
  <si>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</si>
  <si>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</si>
  <si>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</si>
  <si>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</si>
  <si>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</si>
  <si>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</si>
  <si>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</si>
  <si>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</si>
  <si>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</si>
  <si>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</si>
  <si>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</si>
  <si>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</si>
  <si>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</si>
  <si>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</si>
  <si>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</si>
  <si>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</si>
  <si>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</si>
  <si>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</si>
  <si>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</si>
  <si>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</si>
  <si>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</si>
  <si>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</si>
  <si>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</si>
  <si>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</si>
  <si>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</si>
  <si>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</si>
  <si>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</si>
  <si>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</si>
  <si>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</si>
  <si>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</si>
  <si>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</si>
  <si>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</si>
  <si>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</si>
  <si>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</si>
  <si>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</si>
  <si>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</si>
  <si>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</si>
  <si>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</si>
  <si>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</si>
  <si>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</si>
  <si>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</si>
  <si>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</si>
  <si>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</si>
  <si>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</si>
  <si>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</si>
  <si>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</si>
  <si>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</si>
  <si>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</si>
  <si>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</si>
  <si>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</si>
  <si>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</si>
  <si>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</si>
  <si>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</si>
  <si>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</si>
  <si>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</si>
  <si>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</si>
  <si>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</si>
  <si>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</si>
  <si>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</si>
  <si>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</si>
  <si>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</si>
  <si>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</si>
  <si>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</si>
  <si>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</si>
  <si>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</si>
  <si>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</si>
  <si>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</si>
  <si>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</si>
  <si>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</si>
  <si>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</si>
  <si>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</si>
  <si>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</si>
  <si>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</si>
  <si>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</si>
  <si>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</si>
  <si>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</si>
  <si>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</si>
  <si>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</si>
  <si>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</si>
  <si>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</si>
  <si>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</si>
  <si>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</si>
  <si>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</si>
  <si>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</si>
  <si>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</si>
  <si>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</si>
  <si>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</si>
  <si>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</si>
  <si>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</si>
  <si>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</si>
  <si>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</si>
  <si>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</si>
  <si>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</si>
  <si>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</si>
  <si>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</si>
  <si>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</si>
  <si>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</si>
  <si>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</si>
  <si>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</si>
  <si>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</si>
  <si>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</si>
  <si>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</si>
  <si>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</si>
  <si>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</si>
  <si>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</si>
  <si>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</si>
  <si>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</si>
  <si>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</si>
  <si>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</si>
  <si>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</si>
  <si>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</si>
  <si>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</si>
  <si>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</si>
  <si>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</si>
  <si>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</si>
  <si>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</si>
  <si>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</si>
  <si>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</si>
  <si>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</si>
  <si>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</si>
  <si>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</si>
  <si>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</si>
  <si>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</si>
  <si>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</si>
  <si>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</si>
  <si>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</si>
  <si>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</si>
  <si>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</si>
  <si>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</si>
  <si>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</si>
  <si>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</si>
  <si>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</si>
  <si>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</si>
  <si>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</si>
  <si>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</si>
  <si>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</si>
  <si>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</si>
  <si>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</si>
  <si>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</si>
  <si>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</si>
  <si>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</si>
  <si>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</si>
  <si>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</si>
  <si>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</si>
  <si>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</si>
  <si>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</si>
  <si>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</si>
  <si>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</si>
  <si>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</si>
  <si>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</si>
  <si>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</si>
  <si>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</si>
  <si>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</si>
  <si>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</si>
  <si>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</si>
  <si>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</si>
  <si>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</si>
  <si>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</si>
  <si>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</si>
  <si>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</si>
  <si>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</si>
  <si>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</si>
  <si>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</si>
  <si>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</si>
  <si>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</si>
  <si>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</si>
  <si>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</si>
  <si>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</si>
  <si>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</si>
  <si>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</si>
  <si>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</si>
  <si>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</si>
  <si>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</si>
  <si>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</si>
  <si>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</si>
  <si>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</si>
  <si>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</si>
  <si>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</si>
  <si>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</si>
  <si>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</si>
  <si>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</si>
  <si>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</si>
  <si>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</si>
  <si>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</si>
  <si>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</si>
  <si>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</si>
  <si>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</si>
  <si>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</si>
  <si>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</si>
  <si>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</si>
  <si>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</si>
  <si>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</si>
  <si>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</si>
  <si>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</si>
  <si>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</si>
  <si>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</si>
  <si>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</si>
  <si>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</si>
  <si>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</si>
  <si>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</si>
  <si>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</si>
  <si>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</si>
  <si>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</si>
  <si>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</si>
  <si>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</si>
  <si>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</si>
  <si>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</si>
  <si>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</si>
  <si>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</si>
  <si>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</si>
  <si>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</si>
  <si>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</si>
  <si>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</si>
  <si>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</si>
  <si>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</si>
  <si>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</si>
  <si>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</si>
  <si>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</si>
  <si>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</si>
  <si>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</si>
  <si>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</si>
  <si>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</si>
  <si>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</si>
  <si>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</si>
  <si>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</si>
  <si>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</si>
  <si>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</si>
  <si>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</si>
  <si>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</si>
  <si>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</si>
  <si>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</si>
  <si>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</si>
  <si>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</si>
  <si>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</si>
  <si>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</si>
  <si>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</si>
  <si>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</si>
  <si>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</si>
  <si>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</si>
  <si>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</si>
  <si>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</si>
  <si>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</si>
  <si>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</si>
  <si>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</si>
  <si>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</si>
  <si>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</si>
  <si>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</si>
  <si>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</si>
  <si>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</si>
  <si>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</si>
  <si>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</si>
  <si>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</si>
  <si>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</si>
  <si>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</si>
  <si>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</si>
  <si>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</si>
  <si>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</si>
  <si>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</si>
  <si>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</si>
  <si>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</si>
  <si>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</si>
  <si>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</si>
  <si>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</si>
  <si>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</si>
  <si>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</si>
  <si>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</si>
  <si>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</si>
  <si>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</si>
  <si>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</si>
  <si>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</si>
  <si>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</si>
  <si>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</si>
  <si>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</si>
  <si>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</si>
  <si>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</si>
  <si>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</si>
  <si>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</si>
  <si>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</si>
  <si>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</si>
  <si>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</si>
  <si>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</si>
  <si>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</si>
  <si>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</si>
  <si>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</si>
  <si>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</si>
  <si>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</si>
  <si>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</si>
  <si>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</si>
  <si>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</si>
  <si>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</si>
  <si>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</si>
  <si>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</si>
  <si>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</si>
  <si>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</si>
  <si>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</si>
  <si>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</si>
  <si>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</si>
  <si>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</si>
  <si>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</si>
  <si>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</si>
  <si>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</si>
  <si>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</si>
  <si>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</si>
  <si>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</si>
  <si>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</si>
  <si>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</si>
  <si>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</si>
  <si>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</si>
  <si>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</si>
  <si>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</si>
  <si>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</si>
  <si>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</si>
  <si>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</si>
  <si>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</si>
  <si>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</si>
  <si>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</si>
  <si>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</si>
  <si>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</si>
  <si>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</si>
  <si>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</si>
  <si>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</si>
  <si>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</si>
  <si>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</si>
  <si>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</si>
  <si>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</si>
  <si>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</si>
  <si>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</si>
  <si>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</si>
  <si>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</si>
  <si>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</si>
  <si>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</si>
  <si>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</si>
  <si>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</si>
  <si>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</si>
  <si>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</si>
  <si>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</si>
  <si>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</si>
  <si>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</si>
  <si>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</si>
  <si>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</si>
  <si>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</si>
  <si>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</si>
  <si>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</si>
  <si>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</si>
  <si>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</si>
  <si>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</si>
  <si>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</si>
  <si>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</si>
  <si>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</si>
  <si>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</si>
  <si>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</si>
  <si>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</si>
  <si>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</si>
  <si>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</si>
  <si>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</si>
  <si>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</si>
  <si>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</si>
  <si>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</si>
  <si>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</si>
  <si>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</si>
  <si>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</si>
  <si>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</si>
  <si>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</si>
  <si>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</si>
  <si>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</si>
  <si>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</si>
  <si>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</si>
  <si>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</si>
  <si>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</si>
  <si>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</si>
  <si>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</si>
  <si>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</si>
  <si>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</si>
  <si>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</si>
  <si>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</si>
  <si>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</si>
  <si>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</si>
  <si>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</si>
  <si>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</si>
  <si>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</si>
  <si>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</si>
  <si>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</si>
  <si>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</si>
  <si>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</si>
  <si>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</si>
  <si>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</si>
  <si>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</si>
  <si>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</si>
  <si>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</si>
  <si>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</si>
  <si>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</si>
  <si>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</si>
  <si>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</si>
  <si>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</si>
  <si>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</si>
  <si>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</si>
  <si>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</si>
  <si>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</si>
  <si>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</si>
  <si>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</si>
  <si>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</si>
  <si>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</si>
  <si>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</si>
  <si>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</si>
  <si>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</si>
  <si>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</si>
  <si>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</si>
  <si>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</si>
  <si>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</si>
  <si>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</si>
  <si>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</si>
  <si>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</si>
  <si>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</si>
  <si>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</si>
  <si>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</si>
  <si>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</si>
  <si>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</si>
  <si>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</si>
  <si>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</si>
  <si>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</si>
  <si>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</si>
  <si>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</si>
  <si>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</si>
  <si>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</si>
  <si>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</si>
  <si>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</si>
  <si>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</si>
  <si>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</si>
  <si>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</si>
  <si>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</si>
  <si>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</si>
  <si>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</si>
  <si>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</si>
  <si>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</si>
  <si>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</si>
  <si>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</si>
  <si>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</si>
  <si>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</si>
  <si>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</si>
  <si>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</si>
  <si>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</si>
  <si>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</si>
  <si>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</si>
  <si>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</si>
  <si>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</si>
  <si>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</si>
  <si>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</si>
  <si>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</si>
  <si>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</si>
  <si>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</si>
  <si>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</si>
  <si>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</si>
  <si>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</si>
  <si>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</si>
  <si>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</si>
  <si>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</si>
  <si>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</si>
  <si>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</si>
  <si>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</si>
  <si>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</si>
  <si>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</si>
  <si>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</si>
  <si>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</si>
  <si>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</si>
  <si>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</si>
  <si>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</si>
  <si>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</si>
  <si>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</si>
  <si>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</si>
  <si>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</si>
  <si>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</si>
  <si>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</si>
  <si>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</si>
  <si>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</si>
  <si>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</si>
  <si>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</si>
  <si>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</si>
  <si>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</si>
  <si>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</si>
  <si>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</si>
  <si>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</si>
  <si>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</si>
  <si>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</si>
  <si>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</si>
  <si>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</si>
  <si>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</si>
  <si>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</si>
  <si>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</si>
  <si>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</si>
  <si>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</si>
  <si>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</si>
  <si>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</si>
  <si>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</si>
  <si>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</si>
  <si>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</si>
  <si>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</si>
  <si>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</si>
  <si>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</si>
  <si>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</si>
  <si>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</si>
  <si>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</si>
  <si>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</si>
  <si>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</si>
  <si>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</si>
  <si>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</si>
  <si>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</si>
  <si>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</si>
  <si>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</si>
  <si>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</si>
  <si>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</si>
  <si>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</si>
  <si>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</si>
  <si>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</si>
  <si>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</si>
  <si>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</si>
  <si>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</si>
  <si>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</si>
  <si>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</si>
  <si>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</si>
  <si>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</si>
  <si>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</si>
  <si>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</si>
  <si>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</si>
  <si>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</si>
  <si>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</si>
  <si>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</si>
  <si>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</si>
  <si>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</si>
  <si>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</si>
  <si>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</si>
  <si>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</si>
  <si>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</si>
  <si>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</si>
  <si>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</si>
  <si>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</si>
  <si>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</si>
  <si>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</si>
  <si>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</si>
  <si>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</si>
  <si>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</si>
  <si>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</si>
  <si>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</si>
  <si>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</si>
  <si>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</si>
  <si>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</si>
  <si>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</si>
  <si>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</si>
  <si>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</si>
  <si>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</si>
  <si>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</si>
  <si>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</si>
  <si>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</si>
  <si>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</si>
  <si>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</si>
  <si>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</si>
  <si>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</si>
  <si>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</si>
  <si>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</si>
  <si>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</si>
  <si>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</si>
  <si>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</si>
  <si>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</si>
  <si>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</si>
  <si>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</si>
  <si>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</si>
  <si>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</si>
  <si>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</si>
  <si>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</si>
  <si>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</si>
  <si>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</si>
  <si>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</si>
  <si>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</si>
  <si>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</si>
  <si>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</si>
  <si>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</si>
  <si>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</si>
  <si>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</si>
  <si>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</si>
  <si>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</si>
  <si>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</si>
  <si>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</si>
  <si>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</si>
  <si>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</si>
  <si>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</si>
  <si>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</si>
  <si>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</si>
  <si>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</si>
  <si>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</si>
  <si>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</si>
  <si>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</si>
  <si>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</si>
  <si>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</si>
  <si>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</si>
  <si>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</si>
  <si>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</si>
  <si>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</si>
  <si>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</si>
  <si>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</si>
  <si>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</si>
  <si>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</si>
  <si>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</si>
  <si>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</si>
  <si>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</si>
  <si>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</si>
  <si>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</si>
  <si>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</si>
  <si>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</si>
  <si>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</si>
  <si>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</si>
  <si>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</si>
  <si>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</si>
  <si>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</si>
  <si>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</si>
  <si>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</si>
  <si>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</si>
  <si>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</si>
  <si>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</si>
  <si>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</si>
  <si>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</si>
  <si>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</si>
  <si>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</si>
  <si>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</si>
  <si>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</si>
  <si>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</si>
  <si>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</si>
  <si>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</si>
  <si>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</si>
  <si>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</si>
  <si>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</si>
  <si>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</si>
  <si>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</si>
  <si>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</si>
  <si>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</si>
  <si>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</si>
  <si>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</si>
  <si>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</si>
  <si>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</si>
  <si>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</si>
  <si>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</si>
  <si>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</si>
  <si>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</si>
  <si>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</si>
  <si>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</si>
  <si>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</si>
  <si>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</si>
  <si>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</si>
  <si>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</si>
  <si>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</si>
  <si>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</si>
  <si>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</si>
  <si>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</si>
  <si>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</si>
  <si>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</si>
  <si>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</si>
  <si>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</si>
  <si>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</si>
  <si>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</si>
  <si>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</si>
  <si>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</si>
  <si>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</si>
  <si>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</si>
  <si>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</si>
  <si>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</si>
  <si>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</si>
  <si>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</si>
  <si>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</si>
  <si>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</si>
  <si>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</si>
  <si>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</si>
  <si>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</si>
  <si>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</si>
  <si>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</si>
  <si>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</si>
  <si>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</si>
  <si>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</si>
  <si>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</si>
  <si>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</si>
  <si>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</si>
  <si>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</si>
  <si>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</si>
  <si>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</si>
  <si>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</si>
  <si>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</si>
  <si>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</si>
  <si>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</si>
  <si>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</si>
  <si>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</si>
  <si>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</si>
  <si>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</si>
  <si>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</si>
  <si>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</si>
  <si>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</si>
  <si>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</si>
  <si>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</si>
  <si>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</si>
  <si>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</si>
  <si>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</si>
  <si>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</si>
  <si>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</si>
  <si>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</si>
  <si>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</si>
  <si>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</si>
  <si>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</si>
  <si>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</si>
  <si>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</si>
  <si>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</si>
  <si>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</si>
  <si>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</si>
  <si>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</si>
  <si>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</si>
  <si>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</si>
  <si>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</si>
  <si>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</si>
  <si>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</si>
  <si>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</si>
  <si>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</si>
  <si>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</si>
  <si>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</si>
  <si>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</si>
  <si>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</si>
  <si>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</si>
  <si>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</si>
  <si>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</si>
  <si>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</si>
  <si>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</si>
  <si>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</si>
  <si>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</si>
  <si>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</si>
  <si>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</si>
  <si>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</si>
  <si>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</si>
  <si>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</si>
  <si>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</si>
  <si>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</si>
  <si>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</si>
  <si>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</si>
  <si>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</si>
  <si>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</si>
  <si>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</si>
  <si>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</si>
  <si>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</si>
  <si>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</si>
  <si>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</si>
  <si>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</si>
  <si>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</si>
  <si>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</si>
  <si>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</si>
  <si>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</si>
  <si>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</si>
  <si>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</si>
  <si>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</si>
  <si>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</si>
  <si>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</si>
  <si>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</si>
  <si>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</si>
  <si>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</si>
  <si>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</si>
  <si>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</si>
  <si>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</si>
  <si>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</si>
  <si>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</si>
  <si>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</si>
  <si>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</si>
  <si>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</si>
  <si>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</si>
  <si>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</si>
  <si>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</si>
  <si>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</si>
  <si>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</si>
  <si>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</si>
  <si>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</si>
  <si>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</si>
  <si>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</si>
  <si>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</si>
  <si>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</si>
  <si>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</si>
  <si>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</si>
  <si>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</si>
  <si>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</si>
  <si>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</si>
  <si>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</si>
  <si>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</si>
  <si>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</si>
  <si>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</si>
  <si>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</si>
  <si>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</si>
  <si>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</si>
  <si>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</si>
  <si>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</si>
  <si>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</si>
  <si>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</si>
  <si>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</si>
  <si>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</si>
  <si>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</si>
  <si>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</si>
  <si>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</si>
  <si>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</si>
  <si>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</si>
  <si>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</si>
  <si>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</si>
  <si>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</si>
  <si>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</si>
  <si>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</si>
  <si>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</si>
  <si>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</si>
  <si>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</si>
  <si>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</si>
  <si>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</si>
  <si>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</si>
  <si>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</si>
  <si>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</si>
  <si>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</si>
  <si>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</si>
  <si>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</si>
  <si>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</si>
  <si>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</si>
  <si>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</si>
  <si>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</si>
  <si>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</si>
  <si>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</si>
  <si>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</si>
  <si>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</si>
  <si>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</si>
  <si>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</si>
  <si>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</si>
  <si>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</si>
  <si>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</si>
  <si>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</si>
  <si>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</si>
  <si>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</si>
  <si>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</si>
  <si>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</si>
  <si>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</si>
  <si>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</si>
  <si>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</si>
  <si>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</si>
  <si>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</si>
  <si>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</si>
  <si>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</si>
  <si>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</si>
  <si>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</si>
  <si>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</si>
  <si>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</si>
  <si>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</si>
  <si>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</si>
  <si>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</si>
  <si>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</si>
  <si>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</si>
  <si>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</si>
  <si>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</si>
  <si>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</si>
  <si>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</si>
  <si>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</si>
  <si>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</si>
  <si>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</si>
  <si>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</si>
  <si>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</si>
  <si>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</si>
  <si>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</si>
  <si>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</si>
  <si>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</si>
  <si>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</si>
  <si>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</si>
  <si>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</si>
  <si>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</si>
  <si>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</si>
  <si>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</si>
  <si>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</si>
  <si>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</si>
  <si>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</si>
  <si>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</si>
  <si>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</si>
  <si>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</si>
  <si>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</si>
  <si>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</si>
  <si>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</si>
  <si>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</si>
  <si>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</si>
  <si>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</si>
  <si>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</si>
  <si>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</si>
  <si>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</si>
  <si>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</si>
  <si>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</si>
  <si>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</si>
  <si>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</si>
  <si>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</si>
  <si>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</si>
  <si>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</si>
  <si>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</si>
  <si>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</si>
  <si>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</si>
  <si>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</si>
  <si>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</si>
  <si>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</si>
  <si>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</si>
  <si>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</si>
  <si>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</si>
  <si>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</si>
  <si>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</si>
  <si>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</si>
  <si>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</si>
  <si>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</si>
  <si>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</si>
  <si>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</si>
  <si>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</si>
  <si>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</si>
  <si>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</si>
  <si>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</si>
  <si>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</si>
  <si>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</si>
  <si>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</si>
  <si>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</si>
  <si>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</si>
  <si>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</si>
  <si>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</si>
  <si>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</si>
  <si>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</si>
  <si>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</si>
  <si>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</si>
  <si>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</si>
  <si>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</si>
  <si>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</si>
  <si>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</si>
  <si>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</si>
  <si>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</si>
  <si>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</si>
  <si>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</si>
  <si>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</si>
  <si>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</si>
  <si>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</si>
  <si>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</si>
  <si>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</si>
  <si>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</si>
  <si>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</si>
  <si>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</si>
  <si>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</si>
  <si>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</si>
  <si>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</si>
  <si>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</si>
  <si>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</si>
  <si>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</si>
  <si>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</si>
  <si>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</si>
  <si>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</si>
  <si>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</si>
  <si>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</si>
  <si>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</si>
  <si>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</si>
  <si>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</si>
  <si>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</si>
  <si>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</si>
  <si>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</si>
  <si>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</si>
  <si>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</si>
  <si>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</si>
  <si>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</si>
  <si>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</si>
  <si>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</si>
  <si>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</si>
  <si>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</si>
  <si>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</si>
  <si>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</si>
  <si>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</si>
  <si>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</si>
  <si>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</si>
  <si>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</si>
  <si>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</si>
  <si>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</si>
  <si>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</si>
  <si>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</si>
  <si>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</si>
  <si>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</si>
  <si>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</si>
  <si>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</si>
  <si>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</si>
  <si>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</si>
  <si>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</si>
  <si>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</si>
  <si>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</si>
  <si>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</si>
  <si>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</si>
  <si>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</si>
  <si>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</si>
  <si>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</si>
  <si>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</si>
  <si>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</si>
  <si>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</si>
  <si>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</si>
  <si>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</si>
  <si>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</si>
  <si>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</si>
  <si>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</si>
  <si>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</si>
  <si>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</si>
  <si>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</si>
  <si>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</si>
  <si>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</si>
  <si>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</si>
  <si>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</si>
  <si>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</si>
  <si>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</si>
  <si>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</si>
  <si>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</si>
  <si>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</si>
  <si>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</si>
  <si>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</si>
  <si>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</si>
  <si>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</si>
  <si>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</si>
  <si>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</si>
  <si>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</si>
  <si>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</si>
  <si>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</si>
  <si>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</si>
  <si>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</si>
  <si>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</si>
  <si>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</si>
  <si>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</si>
  <si>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</si>
  <si>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</si>
  <si>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</si>
  <si>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</si>
  <si>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</si>
  <si>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</si>
  <si>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</si>
  <si>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</si>
  <si>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</si>
  <si>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</si>
  <si>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</si>
  <si>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</si>
  <si>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</si>
  <si>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</si>
  <si>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</si>
  <si>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</si>
  <si>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</si>
  <si>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</si>
  <si>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</si>
  <si>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</si>
  <si>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</si>
  <si>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</si>
  <si>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</si>
  <si>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</si>
  <si>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</si>
  <si>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</si>
  <si>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</si>
  <si>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</si>
  <si>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</si>
  <si>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</si>
  <si>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</si>
  <si>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</si>
  <si>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</si>
  <si>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</si>
  <si>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</si>
  <si>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</si>
  <si>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</si>
  <si>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</si>
  <si>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</si>
  <si>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</si>
  <si>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</si>
  <si>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</si>
  <si>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</si>
  <si>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</si>
  <si>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</si>
  <si>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</si>
  <si>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</si>
  <si>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</si>
  <si>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</si>
  <si>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</si>
  <si>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</si>
  <si>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</si>
  <si>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</si>
  <si>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</si>
  <si>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</si>
  <si>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</si>
  <si>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</si>
  <si>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</si>
  <si>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</si>
  <si>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</si>
  <si>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</si>
  <si>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</si>
  <si>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</si>
  <si>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</si>
  <si>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</si>
  <si>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</si>
  <si>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</si>
  <si>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</si>
  <si>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</si>
  <si>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</si>
  <si>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</si>
  <si>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</si>
  <si>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</si>
  <si>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</si>
  <si>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</si>
  <si>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</si>
  <si>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</si>
  <si>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</si>
  <si>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</si>
  <si>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</si>
  <si>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</si>
  <si>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</si>
  <si>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</si>
  <si>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</si>
  <si>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</si>
  <si>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</si>
  <si>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</si>
  <si>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</si>
  <si>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</si>
  <si>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</si>
  <si>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</si>
  <si>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</si>
  <si>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</si>
  <si>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</si>
  <si>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</si>
  <si>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</si>
  <si>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</si>
  <si>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</si>
  <si>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</si>
  <si>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</si>
  <si>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</si>
  <si>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</si>
  <si>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</si>
  <si>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</si>
  <si>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</si>
  <si>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</si>
  <si>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</si>
  <si>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</si>
  <si>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</si>
  <si>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</si>
  <si>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</si>
  <si>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</si>
  <si>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</si>
  <si>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</si>
  <si>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</si>
  <si>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</si>
  <si>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</si>
  <si>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</si>
  <si>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</si>
  <si>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</si>
  <si>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</si>
  <si>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</si>
  <si>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</si>
  <si>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</si>
  <si>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</si>
  <si>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</si>
  <si>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</si>
  <si>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</si>
  <si>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</si>
  <si>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</si>
  <si>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</si>
  <si>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</si>
  <si>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</si>
  <si>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</si>
  <si>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</si>
  <si>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</si>
  <si>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</si>
  <si>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</si>
  <si>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</si>
  <si>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</si>
  <si>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</si>
  <si>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</si>
  <si>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</si>
  <si>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</si>
  <si>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</si>
  <si>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</si>
  <si>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</si>
  <si>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</si>
  <si>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</si>
  <si>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</si>
  <si>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</si>
  <si>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</si>
  <si>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</si>
  <si>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</si>
  <si>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</si>
  <si>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</si>
  <si>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</si>
  <si>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</si>
  <si>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</si>
  <si>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</si>
  <si>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</si>
  <si>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</si>
  <si>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</si>
  <si>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</si>
  <si>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</si>
  <si>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</si>
  <si>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</si>
  <si>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</si>
  <si>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</si>
  <si>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</si>
  <si>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</si>
  <si>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</si>
  <si>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</si>
  <si>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</si>
  <si>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</si>
  <si>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</si>
  <si>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</si>
  <si>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</si>
  <si>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</si>
  <si>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</si>
  <si>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</si>
  <si>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</si>
  <si>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</si>
  <si>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</si>
  <si>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</si>
  <si>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</si>
  <si>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</si>
  <si>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</si>
  <si>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</si>
  <si>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</si>
  <si>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</si>
  <si>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</si>
  <si>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</si>
  <si>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</si>
  <si>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</si>
  <si>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</si>
  <si>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</si>
  <si>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</si>
  <si>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</si>
  <si>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</si>
  <si>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</si>
  <si>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</si>
  <si>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</si>
  <si>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</si>
  <si>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</si>
  <si>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</si>
  <si>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</si>
  <si>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</si>
  <si>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</si>
  <si>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</si>
  <si>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</si>
  <si>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</si>
  <si>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</si>
  <si>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</si>
  <si>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</si>
  <si>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</si>
  <si>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</si>
  <si>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</si>
  <si>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</si>
  <si>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</si>
  <si>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</si>
  <si>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</si>
  <si>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</si>
  <si>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</si>
  <si>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</si>
  <si>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</si>
  <si>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</si>
  <si>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</si>
  <si>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</si>
  <si>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</si>
  <si>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</si>
  <si>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</si>
  <si>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</si>
  <si>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</si>
  <si>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</si>
  <si>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</si>
  <si>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</si>
  <si>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</si>
  <si>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</si>
  <si>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</si>
  <si>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</si>
  <si>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</si>
  <si>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</si>
  <si>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</si>
  <si>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</si>
  <si>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</si>
  <si>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</si>
  <si>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</si>
  <si>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</si>
  <si>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</si>
  <si>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</si>
  <si>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</si>
  <si>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</si>
  <si>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</si>
  <si>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</si>
  <si>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</si>
  <si>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</si>
  <si>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</si>
  <si>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</si>
  <si>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</si>
  <si>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</si>
  <si>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</si>
  <si>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</si>
  <si>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</si>
  <si>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</si>
  <si>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</si>
  <si>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</si>
  <si>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</si>
  <si>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</si>
  <si>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</si>
  <si>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</si>
  <si>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</si>
  <si>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</si>
  <si>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</si>
  <si>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</si>
  <si>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</si>
  <si>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</si>
  <si>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</si>
  <si>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</si>
  <si>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</si>
  <si>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</si>
  <si>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</si>
  <si>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</si>
  <si>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</si>
  <si>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</si>
  <si>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</si>
  <si>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</si>
  <si>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</si>
  <si>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</si>
  <si>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</si>
  <si>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</si>
  <si>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</si>
  <si>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</si>
  <si>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</si>
  <si>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</si>
  <si>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</si>
  <si>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</si>
  <si>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</si>
  <si>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</si>
  <si>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</si>
  <si>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</si>
  <si>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</si>
  <si>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</si>
  <si>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</si>
  <si>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</si>
  <si>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</si>
  <si>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</si>
  <si>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</si>
  <si>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</si>
  <si>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</si>
  <si>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</si>
  <si>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</si>
  <si>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</si>
  <si>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</si>
  <si>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</si>
  <si>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</si>
  <si>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</si>
  <si>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</si>
  <si>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</si>
  <si>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</si>
  <si>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</si>
  <si>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</si>
  <si>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</si>
  <si>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</si>
  <si>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</si>
  <si>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</si>
  <si>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</si>
  <si>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</si>
  <si>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</si>
  <si>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</si>
  <si>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</si>
  <si>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</si>
  <si>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</si>
  <si>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</si>
  <si>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</si>
  <si>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</si>
  <si>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</si>
  <si>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</si>
  <si>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</si>
  <si>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</si>
  <si>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</si>
  <si>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</si>
  <si>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</si>
  <si>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</si>
  <si>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</si>
  <si>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</si>
  <si>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</si>
  <si>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</si>
  <si>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</si>
  <si>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</si>
  <si>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</si>
  <si>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</si>
  <si>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</si>
  <si>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</si>
  <si>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</si>
  <si>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</si>
  <si>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</si>
  <si>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</si>
  <si>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</si>
  <si>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</si>
  <si>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</si>
  <si>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</si>
  <si>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</si>
  <si>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</si>
  <si>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</si>
  <si>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</si>
  <si>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</si>
  <si>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</si>
  <si>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</si>
  <si>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</si>
  <si>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</si>
  <si>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</si>
  <si>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</si>
  <si>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</si>
  <si>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</si>
  <si>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</si>
  <si>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</si>
  <si>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</si>
  <si>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</si>
  <si>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</si>
  <si>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</si>
  <si>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</si>
  <si>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</si>
  <si>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</si>
  <si>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</si>
  <si>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</si>
  <si>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</si>
  <si>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</si>
  <si>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</si>
  <si>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</si>
  <si>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</si>
  <si>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</si>
  <si>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</si>
  <si>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</si>
  <si>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</si>
  <si>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</si>
  <si>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</si>
  <si>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</si>
  <si>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</si>
  <si>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</si>
  <si>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</si>
  <si>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</si>
  <si>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</si>
  <si>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</si>
  <si>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</si>
  <si>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</si>
  <si>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</si>
  <si>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</si>
  <si>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</si>
  <si>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</si>
  <si>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</si>
  <si>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</si>
  <si>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</si>
  <si>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</si>
  <si>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</si>
  <si>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</si>
  <si>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</si>
  <si>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</si>
  <si>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</si>
  <si>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</si>
  <si>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</si>
  <si>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</si>
  <si>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</si>
  <si>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</si>
  <si>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</si>
  <si>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</si>
  <si>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</si>
  <si>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</si>
  <si>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</si>
  <si>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</si>
  <si>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</si>
  <si>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</si>
  <si>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</si>
  <si>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</si>
  <si>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</si>
  <si>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</si>
  <si>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</si>
  <si>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</si>
  <si>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</si>
  <si>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</si>
  <si>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</si>
  <si>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</si>
  <si>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</si>
  <si>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</si>
  <si>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</si>
  <si>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</si>
  <si>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</si>
  <si>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</si>
  <si>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</si>
  <si>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</si>
  <si>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</si>
  <si>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</si>
  <si>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</si>
  <si>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</si>
  <si>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</si>
  <si>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</si>
  <si>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</si>
  <si>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</si>
  <si>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</si>
  <si>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</si>
  <si>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</si>
  <si>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</si>
  <si>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</si>
  <si>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</si>
  <si>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</si>
  <si>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</si>
  <si>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</si>
  <si>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</si>
  <si>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</si>
  <si>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</si>
  <si>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</si>
  <si>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</si>
  <si>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</si>
  <si>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</si>
  <si>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</si>
  <si>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</si>
  <si>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</si>
  <si>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</si>
  <si>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</si>
  <si>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</si>
  <si>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</si>
  <si>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</si>
  <si>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</si>
  <si>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</si>
  <si>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</si>
  <si>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</si>
  <si>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</si>
  <si>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</si>
  <si>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</si>
  <si>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</si>
  <si>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</si>
  <si>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</si>
  <si>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</si>
  <si>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</si>
  <si>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</si>
  <si>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</si>
  <si>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</si>
  <si>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</si>
  <si>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</si>
  <si>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</si>
  <si>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</si>
  <si>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</si>
  <si>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</si>
  <si>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</si>
  <si>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</si>
  <si>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</si>
  <si>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</si>
  <si>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</si>
  <si>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</si>
  <si>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</si>
  <si>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</si>
  <si>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</si>
  <si>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</si>
  <si>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</si>
  <si>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</si>
  <si>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</si>
  <si>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</si>
  <si>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</si>
  <si>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</si>
  <si>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</si>
  <si>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</si>
  <si>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</si>
  <si>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</si>
  <si>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</si>
  <si>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</si>
  <si>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</si>
  <si>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</si>
  <si>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</si>
  <si>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</si>
  <si>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</si>
  <si>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</si>
  <si>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</si>
  <si>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</si>
  <si>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</si>
  <si>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</si>
  <si>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</si>
  <si>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</si>
  <si>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</si>
  <si>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</si>
  <si>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</si>
  <si>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</si>
  <si>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</si>
  <si>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</si>
  <si>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</si>
  <si>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</si>
  <si>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</si>
  <si>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</si>
  <si>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</si>
  <si>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</si>
  <si>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</si>
  <si>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</si>
  <si>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</si>
  <si>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</si>
  <si>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</si>
  <si>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</si>
  <si>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</si>
  <si>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</si>
  <si>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</si>
  <si>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</si>
  <si>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</si>
  <si>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</si>
  <si>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</si>
  <si>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</si>
  <si>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</si>
  <si>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</si>
  <si>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</si>
  <si>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</si>
  <si>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</si>
  <si>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</si>
  <si>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</si>
  <si>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</si>
  <si>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</si>
  <si>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</si>
  <si>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</si>
  <si>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</si>
  <si>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</si>
  <si>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</si>
  <si>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</si>
  <si>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</si>
  <si>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</si>
  <si>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</si>
  <si>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</si>
  <si>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</si>
  <si>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</si>
  <si>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</si>
  <si>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</si>
  <si>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</si>
  <si>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</si>
  <si>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</si>
  <si>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</si>
  <si>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</si>
  <si>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</si>
  <si>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</si>
  <si>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</si>
  <si>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</si>
  <si>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</si>
  <si>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</si>
  <si>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</si>
  <si>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</si>
  <si>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</si>
  <si>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</si>
  <si>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</si>
  <si>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</si>
  <si>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</si>
  <si>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</si>
  <si>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</si>
  <si>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</si>
  <si>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</si>
  <si>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</si>
  <si>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</si>
  <si>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</si>
  <si>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</si>
  <si>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</si>
  <si>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</si>
  <si>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</si>
  <si>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</si>
  <si>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</si>
  <si>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</si>
  <si>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</si>
  <si>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</si>
  <si>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</si>
  <si>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</si>
  <si>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</si>
  <si>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</si>
  <si>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</si>
  <si>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</si>
  <si>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</si>
  <si>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</si>
  <si>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</si>
  <si>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</si>
  <si>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</si>
  <si>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</si>
  <si>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</si>
  <si>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</si>
  <si>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</si>
  <si>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</si>
  <si>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</si>
  <si>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</si>
  <si>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</si>
  <si>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</si>
  <si>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</si>
  <si>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</si>
  <si>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</si>
  <si>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</si>
  <si>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</si>
  <si>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</si>
  <si>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</si>
  <si>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</si>
  <si>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</si>
  <si>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</si>
  <si>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</si>
  <si>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</si>
  <si>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</si>
  <si>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</si>
  <si>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</si>
  <si>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</si>
  <si>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</si>
  <si>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</si>
  <si>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</si>
  <si>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</si>
  <si>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</si>
  <si>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</si>
  <si>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</si>
  <si>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</si>
  <si>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</si>
  <si>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</si>
  <si>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</si>
  <si>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</si>
  <si>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</si>
  <si>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</si>
  <si>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</si>
  <si>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</si>
  <si>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</si>
  <si>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</si>
  <si>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</si>
  <si>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</si>
  <si>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</si>
  <si>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</si>
  <si>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</si>
  <si>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</si>
  <si>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</si>
  <si>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</si>
  <si>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</si>
  <si>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</si>
  <si>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</si>
  <si>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</si>
  <si>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</si>
  <si>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</si>
  <si>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</si>
  <si>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</si>
  <si>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</si>
  <si>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</si>
  <si>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</si>
  <si>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</si>
  <si>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</si>
  <si>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</si>
  <si>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</si>
  <si>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</si>
  <si>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</si>
  <si>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</si>
  <si>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</si>
  <si>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</si>
  <si>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</si>
  <si>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</si>
  <si>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</si>
  <si>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</si>
  <si>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</si>
  <si>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</si>
  <si>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</si>
  <si>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</si>
  <si>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</si>
  <si>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</si>
  <si>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</si>
  <si>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</si>
  <si>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</si>
  <si>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</si>
  <si>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</si>
  <si>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</si>
  <si>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</si>
  <si>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</si>
  <si>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</si>
  <si>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</si>
  <si>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</si>
  <si>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</si>
  <si>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</si>
  <si>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</si>
  <si>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</si>
  <si>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</si>
  <si>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</si>
  <si>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</si>
  <si>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</si>
  <si>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</si>
  <si>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</si>
  <si>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</si>
  <si>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</si>
  <si>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</si>
  <si>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</si>
  <si>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</si>
  <si>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</si>
  <si>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</si>
  <si>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</si>
  <si>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</si>
  <si>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</si>
  <si>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</si>
  <si>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</si>
  <si>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</si>
  <si>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</si>
  <si>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</si>
  <si>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</si>
  <si>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</si>
  <si>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</si>
  <si>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</si>
  <si>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</si>
  <si>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</si>
  <si>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</si>
  <si>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</si>
  <si>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</si>
  <si>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</si>
  <si>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</si>
  <si>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</si>
  <si>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</si>
  <si>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</si>
  <si>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</si>
  <si>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</si>
  <si>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</si>
  <si>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</si>
  <si>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</si>
  <si>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</si>
  <si>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</si>
  <si>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</si>
  <si>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</si>
  <si>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</si>
  <si>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</si>
  <si>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</si>
  <si>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</si>
  <si>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</si>
  <si>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</si>
  <si>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</si>
  <si>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</si>
  <si>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</si>
  <si>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</si>
  <si>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</si>
  <si>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</si>
  <si>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</si>
  <si>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</si>
  <si>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</si>
  <si>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</si>
  <si>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</si>
  <si>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</si>
  <si>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</si>
  <si>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</si>
  <si>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</si>
  <si>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</si>
  <si>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</si>
  <si>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</si>
  <si>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</si>
  <si>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</si>
  <si>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</si>
  <si>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</si>
  <si>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</si>
  <si>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</si>
  <si>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</si>
  <si>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</si>
  <si>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</si>
  <si>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</si>
  <si>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</si>
  <si>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</si>
  <si>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</si>
  <si>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</si>
  <si>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</si>
  <si>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</si>
  <si>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</si>
  <si>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</si>
  <si>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</si>
  <si>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</si>
  <si>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</si>
  <si>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</si>
  <si>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</si>
  <si>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</si>
  <si>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</si>
  <si>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</si>
  <si>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</si>
  <si>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</si>
  <si>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</si>
  <si>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</si>
  <si>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</si>
  <si>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</si>
  <si>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</si>
  <si>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</si>
  <si>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</si>
  <si>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</si>
  <si>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</si>
  <si>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</si>
  <si>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</si>
  <si>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</si>
  <si>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</si>
  <si>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</si>
  <si>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</si>
  <si>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</si>
  <si>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</si>
  <si>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</si>
  <si>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</si>
  <si>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</si>
  <si>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</si>
  <si>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</si>
  <si>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</si>
  <si>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</si>
  <si>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</si>
  <si>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</si>
  <si>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</si>
  <si>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</si>
  <si>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</si>
  <si>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</si>
  <si>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</si>
  <si>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</si>
  <si>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</si>
  <si>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</si>
  <si>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</si>
  <si>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</si>
  <si>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</si>
  <si>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</si>
  <si>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</si>
  <si>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</si>
  <si>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</si>
  <si>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</si>
  <si>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</si>
  <si>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</si>
  <si>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</si>
  <si>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</si>
  <si>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</si>
  <si>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</si>
  <si>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</si>
  <si>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</si>
  <si>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</si>
  <si>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</si>
  <si>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</si>
  <si>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</si>
  <si>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</si>
  <si>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</si>
  <si>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</si>
  <si>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</si>
  <si>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</si>
  <si>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</si>
  <si>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</si>
  <si>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</si>
  <si>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</si>
  <si>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</si>
  <si>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</si>
  <si>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</si>
  <si>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</si>
  <si>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</si>
  <si>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</si>
  <si>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</si>
  <si>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</si>
  <si>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</si>
  <si>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</si>
  <si>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</si>
  <si>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</si>
  <si>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</si>
  <si>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</si>
  <si>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</si>
  <si>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</si>
  <si>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</si>
  <si>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</si>
  <si>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</si>
  <si>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</si>
  <si>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</si>
  <si>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</si>
  <si>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</si>
  <si>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</si>
  <si>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</si>
  <si>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</si>
  <si>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</si>
  <si>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</si>
  <si>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</si>
  <si>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</si>
  <si>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</si>
  <si>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</si>
  <si>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</si>
  <si>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</si>
  <si>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</si>
  <si>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</si>
  <si>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</si>
  <si>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</si>
  <si>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</si>
  <si>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</si>
  <si>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</si>
  <si>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</si>
  <si>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</si>
  <si>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</si>
  <si>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</si>
  <si>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</si>
  <si>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</si>
  <si>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</si>
  <si>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</si>
  <si>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</si>
  <si>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</si>
  <si>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</si>
  <si>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</si>
  <si>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</si>
  <si>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</si>
  <si>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</si>
  <si>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</si>
  <si>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</si>
  <si>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</si>
  <si>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</si>
  <si>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</si>
  <si>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</si>
  <si>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</si>
  <si>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</si>
  <si>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</si>
  <si>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</si>
  <si>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</si>
  <si>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</si>
  <si>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</si>
  <si>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</si>
  <si>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</si>
  <si>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</si>
  <si>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</si>
  <si>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</si>
  <si>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</si>
  <si>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</si>
  <si>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</si>
  <si>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</si>
  <si>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</si>
  <si>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</si>
  <si>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</si>
  <si>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</si>
  <si>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</si>
  <si>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</si>
  <si>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</si>
  <si>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</si>
  <si>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</si>
  <si>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</si>
  <si>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</si>
  <si>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</si>
  <si>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</si>
  <si>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</si>
  <si>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</si>
  <si>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</si>
  <si>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</si>
  <si>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</si>
  <si>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</si>
  <si>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</si>
  <si>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</si>
  <si>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</si>
  <si>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</si>
  <si>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</si>
  <si>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</si>
  <si>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</si>
  <si>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</si>
  <si>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</si>
  <si>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</si>
  <si>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</si>
  <si>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</si>
  <si>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</si>
  <si>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</si>
  <si>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</si>
  <si>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</si>
  <si>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</si>
  <si>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</si>
  <si>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</si>
  <si>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</si>
  <si>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</si>
  <si>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</si>
  <si>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</si>
  <si>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</si>
  <si>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</si>
  <si>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</si>
  <si>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</si>
  <si>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</si>
  <si>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</si>
  <si>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</si>
  <si>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</si>
  <si>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</si>
  <si>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</si>
  <si>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</si>
  <si>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</si>
  <si>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</si>
  <si>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</si>
  <si>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</si>
  <si>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</si>
  <si>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</si>
  <si>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</si>
  <si>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</si>
  <si>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</si>
  <si>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</si>
  <si>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</si>
  <si>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</si>
  <si>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</si>
  <si>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</si>
  <si>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</si>
  <si>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</si>
  <si>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</si>
  <si>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</si>
  <si>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</si>
  <si>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</si>
  <si>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</si>
  <si>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</si>
  <si>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</si>
  <si>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</si>
  <si>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</si>
  <si>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</si>
  <si>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</si>
  <si>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</si>
  <si>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</si>
  <si>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</si>
  <si>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</si>
  <si>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</si>
  <si>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</si>
  <si>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</si>
  <si>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</si>
  <si>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</si>
  <si>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</si>
  <si>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</si>
  <si>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</si>
  <si>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</si>
  <si>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</si>
  <si>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</si>
  <si>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</si>
  <si>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</si>
  <si>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</si>
  <si>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</si>
  <si>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</si>
  <si>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</si>
  <si>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</si>
  <si>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</si>
  <si>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</si>
  <si>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</si>
  <si>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</si>
  <si>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</si>
  <si>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</si>
  <si>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</si>
  <si>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</si>
  <si>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</si>
  <si>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</si>
  <si>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</si>
  <si>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</si>
  <si>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</si>
  <si>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</si>
  <si>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</si>
  <si>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</si>
  <si>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</si>
  <si>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</si>
  <si>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</si>
  <si>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</si>
  <si>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</si>
  <si>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</si>
  <si>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</si>
  <si>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</si>
  <si>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</si>
  <si>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</si>
  <si>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</si>
  <si>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</si>
  <si>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</si>
  <si>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</si>
  <si>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</si>
  <si>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</si>
  <si>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</si>
  <si>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</si>
  <si>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</si>
  <si>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</si>
  <si>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</si>
  <si>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</si>
  <si>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</si>
  <si>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</si>
  <si>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</si>
  <si>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</si>
  <si>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</si>
  <si>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</si>
  <si>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</si>
  <si>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</si>
  <si>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</si>
  <si>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</si>
  <si>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</si>
  <si>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</si>
  <si>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</si>
  <si>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</si>
  <si>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</si>
  <si>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</si>
  <si>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</si>
  <si>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</si>
  <si>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</si>
  <si>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</si>
  <si>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</si>
  <si>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</si>
  <si>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</si>
  <si>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</si>
  <si>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</si>
  <si>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</si>
  <si>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</si>
  <si>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</si>
  <si>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</si>
  <si>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</si>
  <si>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</si>
  <si>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</si>
  <si>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</si>
  <si>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</si>
  <si>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</si>
  <si>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</si>
  <si>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</si>
  <si>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</si>
  <si>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</si>
  <si>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</si>
  <si>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</si>
  <si>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</si>
  <si>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</si>
  <si>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</si>
  <si>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</si>
  <si>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</si>
  <si>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</si>
  <si>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</si>
  <si>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</si>
  <si>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</si>
  <si>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</si>
  <si>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</si>
  <si>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</si>
  <si>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</si>
  <si>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</si>
  <si>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</si>
  <si>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</si>
  <si>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</si>
  <si>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</si>
  <si>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</si>
  <si>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</si>
  <si>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</si>
  <si>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</si>
  <si>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</si>
  <si>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</si>
  <si>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</si>
  <si>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</si>
  <si>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</si>
  <si>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</si>
  <si>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</si>
  <si>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</si>
  <si>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</si>
  <si>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</si>
  <si>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</si>
  <si>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</si>
  <si>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</si>
  <si>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</si>
  <si>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</si>
  <si>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</si>
  <si>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</si>
  <si>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</si>
  <si>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</si>
  <si>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</si>
  <si>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</si>
  <si>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</si>
  <si>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</si>
  <si>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</si>
  <si>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</si>
  <si>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</si>
  <si>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</si>
  <si>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2021-25-1</t>
  </si>
  <si>
    <t>$ 3 03.939.770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</si>
</sst>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3" t="s">
        <v>516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237"/>
      <c r="I20" s="142" t="s">
        <v>516</v>
      </c>
      <c r="J20" s="143" t="s">
        <v>572</v>
      </c>
      <c r="K20" s="144" t="s">
        <v>2724</v>
      </c>
      <c r="L20" s="145"/>
      <c r="M20" s="145">
        <v>44561</v>
      </c>
      <c r="N20" s="128">
        <f>+(M20-L20)/30</f>
        <v>1485.3666666666666</v>
      </c>
      <c r="O20" s="131"/>
      <c r="U20" s="127"/>
      <c r="V20" s="105">
        <f ca="1">NOW()</f>
        <v>44200.461381597219</v>
      </c>
      <c r="W20" s="105">
        <f ca="1">NOW()</f>
        <v>44200.461381597219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BIENESTAR DE LA COMUNIDAD PROYECTANDO AMOR</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c r="O179" s="8"/>
      <c r="Q179" s="19"/>
      <c r="R179" s="152" t="str">
        <f>IF(M179&gt;0,SUM(L179+M179),"")</f>
        <v/>
      </c>
      <c r="T179" s="19"/>
      <c r="U179" s="231" t="s">
        <v>1166</v>
      </c>
      <c r="V179" s="231"/>
      <c r="W179" s="231"/>
      <c r="X179" s="24">
        <v>0.02</v>
      </c>
      <c r="Y179" s="157"/>
      <c r="Z179" s="158" t="str">
        <f>IF(Y179&gt;0,SUM(E181+Y179),"")</f>
        <v/>
      </c>
      <c r="AA179" s="19"/>
      <c r="AB179" s="19"/>
    </row>
    <row r="180" spans="1:28" ht="23.45" hidden="1" x14ac:dyDescent="0.3">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45" hidden="1" x14ac:dyDescent="0.3">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45" hidden="1" x14ac:dyDescent="0.3">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0</v>
      </c>
      <c r="F185" s="92"/>
      <c r="G185" s="93"/>
      <c r="H185" s="88"/>
      <c r="I185" s="90" t="s">
        <v>2627</v>
      </c>
      <c r="J185" s="159">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2021-01-04T16:05:52Z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