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5. Quibdo _ 2021-27-27001182020 _ Familiar _ 1099 Cupos\"/>
    </mc:Choice>
  </mc:AlternateContent>
  <xr:revisionPtr revIDLastSave="0" documentId="13_ncr:1_{BB4E13EC-C973-423D-9DAB-3C2A15D306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<sst xmlns="http://schemas.openxmlformats.org/spreadsheetml/2006/main" count="3292" uniqueCount="2743">
  <si>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</si>
  <si>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</si>
  <si>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</si>
  <si>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</si>
  <si>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</si>
  <si>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</si>
  <si>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</si>
  <si>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</si>
  <si>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</si>
  <si>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</si>
  <si>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</si>
  <si>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</si>
  <si>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</si>
  <si>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</si>
  <si>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</si>
  <si>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</si>
  <si>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</si>
  <si>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</si>
  <si>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</si>
  <si>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</si>
  <si>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</si>
  <si>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</si>
  <si>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</si>
  <si>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</si>
  <si>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</si>
  <si>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</si>
  <si>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</si>
  <si>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</si>
  <si>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</si>
  <si>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</si>
  <si>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</si>
  <si>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</si>
  <si>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</si>
  <si>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</si>
  <si>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</si>
  <si>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</si>
  <si>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</si>
  <si>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</si>
  <si>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</si>
  <si>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</si>
  <si>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</si>
  <si>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</si>
  <si>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</si>
  <si>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</si>
  <si>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</si>
  <si>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</si>
  <si>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</si>
  <si>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</si>
  <si>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</si>
  <si>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</si>
  <si>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</si>
  <si>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</si>
  <si>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</si>
  <si>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</si>
  <si>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</si>
  <si>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</si>
  <si>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</si>
  <si>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</si>
  <si>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</si>
  <si>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</si>
  <si>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</si>
  <si>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</si>
  <si>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</si>
  <si>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</si>
  <si>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</si>
  <si>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</si>
  <si>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</si>
  <si>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</si>
  <si>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</si>
  <si>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</si>
  <si>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</si>
  <si>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</si>
  <si>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</si>
  <si>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</si>
  <si>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</si>
  <si>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</si>
  <si>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</si>
  <si>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</si>
  <si>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</si>
  <si>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</si>
  <si>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</si>
  <si>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</si>
  <si>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</si>
  <si>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</si>
  <si>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</si>
  <si>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</si>
  <si>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</si>
  <si>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</si>
  <si>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</si>
  <si>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</si>
  <si>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</si>
  <si>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</si>
  <si>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</si>
  <si>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</si>
  <si>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</si>
  <si>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</si>
  <si>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</si>
  <si>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</si>
  <si>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</si>
  <si>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</si>
  <si>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</si>
  <si>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</si>
  <si>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</si>
  <si>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</si>
  <si>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</si>
  <si>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</si>
  <si>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</si>
  <si>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</si>
  <si>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</si>
  <si>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</si>
  <si>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</si>
  <si>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</si>
  <si>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</si>
  <si>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</si>
  <si>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</si>
  <si>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</si>
  <si>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</si>
  <si>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</si>
  <si>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</si>
  <si>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</si>
  <si>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</si>
  <si>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</si>
  <si>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</si>
  <si>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</si>
  <si>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</si>
  <si>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</si>
  <si>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</si>
  <si>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</si>
  <si>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</si>
  <si>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</si>
  <si>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</si>
  <si>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</si>
  <si>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</si>
  <si>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</si>
  <si>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</si>
  <si>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</si>
  <si>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</si>
  <si>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</si>
  <si>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</si>
  <si>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</si>
  <si>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</si>
  <si>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</si>
  <si>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</si>
  <si>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</si>
  <si>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</si>
  <si>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</si>
  <si>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</si>
  <si>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</si>
  <si>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</si>
  <si>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</si>
  <si>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</si>
  <si>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</si>
  <si>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</si>
  <si>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</si>
  <si>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</si>
  <si>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</si>
  <si>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</si>
  <si>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</si>
  <si>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</si>
  <si>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</si>
  <si>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</si>
  <si>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</si>
  <si>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</si>
  <si>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</si>
  <si>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</si>
  <si>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</si>
  <si>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</si>
  <si>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</si>
  <si>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</si>
  <si>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</si>
  <si>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</si>
  <si>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</si>
  <si>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</si>
  <si>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</si>
  <si>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</si>
  <si>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</si>
  <si>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</si>
  <si>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</si>
  <si>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</si>
  <si>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</si>
  <si>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</si>
  <si>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</si>
  <si>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</si>
  <si>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</si>
  <si>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</si>
  <si>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</si>
  <si>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</si>
  <si>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</si>
  <si>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</si>
  <si>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</si>
  <si>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</si>
  <si>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</si>
  <si>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</si>
  <si>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</si>
  <si>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</si>
  <si>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</si>
  <si>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</si>
  <si>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</si>
  <si>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</si>
  <si>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</si>
  <si>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</si>
  <si>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</si>
  <si>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</si>
  <si>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</si>
  <si>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</si>
  <si>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</si>
  <si>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</si>
  <si>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</si>
  <si>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</si>
  <si>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</si>
  <si>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</si>
  <si>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</si>
  <si>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</si>
  <si>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</si>
  <si>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</si>
  <si>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</si>
  <si>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</si>
  <si>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</si>
  <si>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</si>
  <si>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</si>
  <si>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</si>
  <si>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</si>
  <si>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</si>
  <si>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</si>
  <si>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</si>
  <si>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</si>
  <si>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</si>
  <si>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</si>
  <si>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</si>
  <si>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</si>
  <si>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</si>
  <si>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</si>
  <si>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</si>
  <si>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</si>
  <si>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</si>
  <si>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</si>
  <si>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</si>
  <si>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</si>
  <si>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</si>
  <si>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</si>
  <si>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</si>
  <si>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</si>
  <si>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</si>
  <si>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</si>
  <si>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</si>
  <si>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</si>
  <si>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</si>
  <si>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</si>
  <si>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</si>
  <si>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</si>
  <si>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</si>
  <si>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</si>
  <si>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</si>
  <si>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</si>
  <si>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</si>
  <si>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</si>
  <si>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</si>
  <si>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</si>
  <si>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</si>
  <si>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</si>
  <si>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</si>
  <si>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</si>
  <si>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</si>
  <si>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</si>
  <si>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</si>
  <si>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</si>
  <si>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</si>
  <si>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</si>
  <si>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</si>
  <si>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</si>
  <si>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</si>
  <si>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</si>
  <si>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</si>
  <si>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</si>
  <si>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</si>
  <si>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</si>
  <si>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</si>
  <si>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</si>
  <si>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</si>
  <si>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</si>
  <si>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</si>
  <si>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</si>
  <si>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</si>
  <si>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</si>
  <si>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</si>
  <si>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</si>
  <si>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</si>
  <si>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</si>
  <si>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</si>
  <si>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</si>
  <si>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</si>
  <si>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</si>
  <si>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</si>
  <si>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</si>
  <si>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</si>
  <si>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</si>
  <si>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</si>
  <si>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</si>
  <si>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</si>
  <si>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</si>
  <si>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</si>
  <si>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</si>
  <si>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</si>
  <si>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</si>
  <si>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</si>
  <si>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</si>
  <si>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</si>
  <si>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</si>
  <si>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</si>
  <si>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</si>
  <si>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</si>
  <si>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</si>
  <si>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</si>
  <si>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</si>
  <si>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</si>
  <si>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</si>
  <si>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</si>
  <si>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</si>
  <si>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</si>
  <si>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</si>
  <si>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</si>
  <si>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</si>
  <si>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</si>
  <si>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</si>
  <si>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</si>
  <si>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</si>
  <si>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</si>
  <si>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</si>
  <si>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</si>
  <si>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</si>
  <si>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</si>
  <si>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</si>
  <si>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</si>
  <si>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</si>
  <si>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</si>
  <si>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</si>
  <si>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</si>
  <si>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</si>
  <si>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</si>
  <si>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</si>
  <si>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</si>
  <si>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</si>
  <si>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</si>
  <si>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</si>
  <si>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</si>
  <si>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</si>
  <si>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</si>
  <si>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</si>
  <si>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</si>
  <si>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</si>
  <si>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</si>
  <si>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</si>
  <si>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</si>
  <si>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</si>
  <si>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</si>
  <si>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</si>
  <si>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</si>
  <si>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</si>
  <si>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</si>
  <si>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</si>
  <si>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</si>
  <si>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</si>
  <si>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</si>
  <si>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</si>
  <si>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</si>
  <si>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</si>
  <si>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</si>
  <si>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</si>
  <si>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</si>
  <si>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</si>
  <si>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</si>
  <si>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</si>
  <si>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</si>
  <si>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</si>
  <si>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</si>
  <si>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</si>
  <si>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</si>
  <si>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</si>
  <si>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</si>
  <si>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</si>
  <si>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</si>
  <si>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</si>
  <si>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</si>
  <si>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</si>
  <si>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</si>
  <si>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</si>
  <si>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</si>
  <si>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</si>
  <si>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</si>
  <si>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</si>
  <si>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</si>
  <si>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</si>
  <si>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</si>
  <si>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</si>
  <si>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</si>
  <si>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</si>
  <si>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</si>
  <si>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</si>
  <si>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</si>
  <si>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</si>
  <si>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</si>
  <si>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</si>
  <si>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</si>
  <si>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</si>
  <si>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</si>
  <si>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</si>
  <si>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</si>
  <si>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</si>
  <si>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</si>
  <si>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</si>
  <si>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</si>
  <si>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</si>
  <si>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</si>
  <si>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</si>
  <si>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</si>
  <si>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</si>
  <si>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</si>
  <si>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</si>
  <si>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</si>
  <si>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</si>
  <si>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</si>
  <si>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</si>
  <si>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</si>
  <si>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</si>
  <si>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</si>
  <si>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</si>
  <si>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</si>
  <si>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</si>
  <si>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</si>
  <si>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</si>
  <si>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</si>
  <si>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</si>
  <si>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</si>
  <si>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</si>
  <si>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</si>
  <si>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</si>
  <si>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</si>
  <si>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</si>
  <si>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</si>
  <si>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</si>
  <si>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</si>
  <si>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</si>
  <si>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</si>
  <si>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</si>
  <si>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</si>
  <si>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</si>
  <si>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</si>
  <si>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</si>
  <si>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</si>
  <si>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</si>
  <si>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</si>
  <si>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</si>
  <si>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</si>
  <si>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</si>
  <si>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</si>
  <si>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</si>
  <si>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</si>
  <si>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</si>
  <si>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</si>
  <si>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</si>
  <si>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</si>
  <si>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</si>
  <si>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</si>
  <si>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</si>
  <si>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</si>
  <si>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</si>
  <si>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</si>
  <si>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</si>
  <si>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</si>
  <si>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</si>
  <si>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</si>
  <si>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</si>
  <si>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</si>
  <si>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</si>
  <si>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</si>
  <si>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</si>
  <si>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</si>
  <si>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</si>
  <si>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</si>
  <si>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</si>
  <si>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</si>
  <si>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</si>
  <si>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</si>
  <si>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</si>
  <si>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</si>
  <si>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</si>
  <si>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</si>
  <si>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</si>
  <si>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</si>
  <si>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</si>
  <si>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</si>
  <si>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</si>
  <si>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</si>
  <si>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</si>
  <si>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</si>
  <si>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</si>
  <si>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</si>
  <si>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</si>
  <si>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</si>
  <si>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</si>
  <si>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</si>
  <si>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</si>
  <si>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</si>
  <si>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</si>
  <si>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</si>
  <si>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</si>
  <si>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</si>
  <si>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</si>
  <si>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</si>
  <si>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</si>
  <si>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</si>
  <si>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</si>
  <si>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</si>
  <si>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</si>
  <si>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</si>
  <si>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</si>
  <si>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</si>
  <si>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</si>
  <si>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</si>
  <si>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</si>
  <si>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</si>
  <si>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</si>
  <si>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</si>
  <si>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</si>
  <si>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</si>
  <si>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</si>
  <si>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</si>
  <si>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</si>
  <si>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</si>
  <si>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</si>
  <si>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</si>
  <si>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</si>
  <si>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</si>
  <si>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</si>
  <si>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</si>
  <si>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</si>
  <si>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</si>
  <si>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</si>
  <si>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</si>
  <si>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</si>
  <si>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</si>
  <si>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</si>
  <si>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</si>
  <si>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</si>
  <si>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</si>
  <si>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</si>
  <si>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</si>
  <si>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</si>
  <si>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</si>
  <si>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</si>
  <si>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</si>
  <si>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</si>
  <si>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</si>
  <si>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</si>
  <si>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</si>
  <si>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</si>
  <si>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</si>
  <si>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</si>
  <si>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</si>
  <si>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</si>
  <si>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</si>
  <si>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</si>
  <si>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</si>
  <si>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</si>
  <si>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</si>
  <si>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</si>
  <si>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</si>
  <si>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</si>
  <si>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</si>
  <si>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</si>
  <si>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</si>
  <si>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</si>
  <si>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</si>
  <si>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</si>
  <si>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</si>
  <si>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</si>
  <si>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</si>
  <si>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</si>
  <si>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</si>
  <si>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</si>
  <si>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</si>
  <si>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</si>
  <si>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</si>
  <si>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</si>
  <si>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</si>
  <si>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</si>
  <si>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</si>
  <si>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</si>
  <si>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</si>
  <si>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</si>
  <si>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</si>
  <si>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</si>
  <si>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</si>
  <si>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</si>
  <si>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</si>
  <si>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</si>
  <si>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</si>
  <si>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</si>
  <si>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</si>
  <si>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</si>
  <si>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</si>
  <si>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</si>
  <si>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</si>
  <si>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</si>
  <si>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</si>
  <si>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</si>
  <si>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</si>
  <si>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</si>
  <si>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</si>
  <si>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</si>
  <si>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</si>
  <si>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</si>
  <si>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</si>
  <si>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</si>
  <si>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</si>
  <si>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</si>
  <si>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</si>
  <si>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</si>
  <si>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</si>
  <si>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</si>
  <si>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</si>
  <si>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</si>
  <si>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</si>
  <si>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</si>
  <si>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</si>
  <si>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</si>
  <si>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</si>
  <si>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</si>
  <si>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</si>
  <si>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</si>
  <si>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</si>
  <si>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</si>
  <si>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</si>
  <si>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</si>
  <si>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</si>
  <si>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</si>
  <si>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</si>
  <si>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</si>
  <si>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</si>
  <si>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</si>
  <si>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</si>
  <si>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</si>
  <si>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</si>
  <si>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</si>
  <si>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</si>
  <si>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</si>
  <si>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</si>
  <si>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</si>
  <si>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</si>
  <si>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</si>
  <si>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</si>
  <si>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</si>
  <si>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</si>
  <si>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</si>
  <si>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</si>
  <si>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</si>
  <si>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</si>
  <si>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</si>
  <si>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</si>
  <si>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</si>
  <si>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</si>
  <si>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</si>
  <si>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</si>
  <si>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</si>
  <si>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</si>
  <si>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</si>
  <si>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</si>
  <si>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</si>
  <si>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</si>
  <si>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</si>
  <si>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</si>
  <si>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</si>
  <si>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</si>
  <si>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</si>
  <si>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</si>
  <si>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</si>
  <si>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</si>
  <si>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</si>
  <si>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</si>
  <si>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</si>
  <si>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</si>
  <si>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</si>
  <si>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</si>
  <si>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</si>
  <si>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</si>
  <si>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</si>
  <si>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</si>
  <si>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</si>
  <si>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</si>
  <si>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</si>
  <si>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</si>
  <si>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</si>
  <si>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</si>
  <si>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</si>
  <si>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</si>
  <si>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</si>
  <si>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</si>
  <si>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</si>
  <si>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</si>
  <si>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</si>
  <si>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</si>
  <si>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</si>
  <si>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</si>
  <si>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</si>
  <si>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</si>
  <si>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</si>
  <si>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</si>
  <si>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</si>
  <si>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</si>
  <si>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</si>
  <si>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</si>
  <si>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</si>
  <si>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</si>
  <si>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</si>
  <si>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</si>
  <si>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</si>
  <si>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</si>
  <si>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</si>
  <si>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</si>
  <si>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</si>
  <si>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</si>
  <si>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</si>
  <si>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</si>
  <si>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</si>
  <si>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</si>
  <si>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</si>
  <si>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</si>
  <si>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</si>
  <si>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</si>
  <si>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</si>
  <si>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</si>
  <si>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</si>
  <si>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</si>
  <si>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</si>
  <si>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</si>
  <si>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</si>
  <si>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</si>
  <si>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</si>
  <si>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</si>
  <si>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</si>
  <si>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</si>
  <si>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</si>
  <si>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</si>
  <si>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</si>
  <si>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</si>
  <si>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</si>
  <si>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</si>
  <si>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</si>
  <si>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</si>
  <si>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</si>
  <si>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</si>
  <si>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</si>
  <si>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</si>
  <si>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</si>
  <si>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</si>
  <si>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</si>
  <si>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</si>
  <si>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</si>
  <si>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</si>
  <si>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</si>
  <si>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</si>
  <si>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</si>
  <si>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</si>
  <si>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</si>
  <si>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</si>
  <si>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</si>
  <si>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</si>
  <si>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</si>
  <si>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</si>
  <si>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</si>
  <si>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</si>
  <si>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</si>
  <si>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</si>
  <si>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</si>
  <si>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</si>
  <si>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</si>
  <si>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</si>
  <si>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</si>
  <si>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</si>
  <si>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</si>
  <si>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</si>
  <si>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</si>
  <si>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</si>
  <si>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</si>
  <si>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</si>
  <si>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</si>
  <si>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</si>
  <si>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</si>
  <si>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</si>
  <si>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</si>
  <si>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</si>
  <si>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</si>
  <si>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</si>
  <si>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</si>
  <si>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</si>
  <si>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</si>
  <si>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</si>
  <si>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</si>
  <si>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</si>
  <si>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</si>
  <si>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</si>
  <si>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</si>
  <si>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</si>
  <si>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</si>
  <si>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</si>
  <si>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</si>
  <si>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</si>
  <si>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</si>
  <si>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</si>
  <si>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</si>
  <si>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</si>
  <si>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</si>
  <si>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</si>
  <si>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</si>
  <si>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</si>
  <si>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</si>
  <si>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</si>
  <si>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</si>
  <si>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</si>
  <si>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</si>
  <si>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</si>
  <si>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</si>
  <si>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</si>
  <si>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</si>
  <si>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</si>
  <si>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</si>
  <si>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</si>
  <si>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</si>
  <si>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</si>
  <si>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</si>
  <si>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</si>
  <si>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</si>
  <si>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</si>
  <si>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</si>
  <si>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</si>
  <si>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</si>
  <si>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</si>
  <si>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</si>
  <si>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</si>
  <si>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</si>
  <si>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</si>
  <si>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</si>
  <si>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</si>
  <si>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</si>
  <si>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</si>
  <si>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</si>
  <si>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</si>
  <si>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</si>
  <si>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</si>
  <si>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</si>
  <si>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</si>
  <si>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</si>
  <si>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</si>
  <si>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</si>
  <si>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</si>
  <si>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</si>
  <si>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</si>
  <si>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</si>
  <si>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</si>
  <si>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</si>
  <si>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</si>
  <si>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</si>
  <si>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</si>
  <si>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</si>
  <si>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</si>
  <si>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</si>
  <si>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</si>
  <si>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</si>
  <si>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</si>
  <si>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</si>
  <si>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</si>
  <si>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</si>
  <si>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</si>
  <si>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</si>
  <si>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</si>
  <si>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</si>
  <si>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</si>
  <si>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</si>
  <si>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</si>
  <si>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</si>
  <si>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</si>
  <si>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</si>
  <si>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</si>
  <si>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</si>
  <si>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</si>
  <si>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</si>
  <si>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</si>
  <si>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</si>
  <si>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</si>
  <si>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</si>
  <si>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</si>
  <si>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</si>
  <si>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</si>
  <si>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</si>
  <si>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</si>
  <si>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</si>
  <si>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</si>
  <si>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</si>
  <si>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</si>
  <si>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</si>
  <si>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</si>
  <si>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</si>
  <si>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</si>
  <si>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</si>
  <si>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</si>
  <si>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</si>
  <si>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</si>
  <si>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</si>
  <si>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</si>
  <si>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</si>
  <si>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</si>
  <si>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</si>
  <si>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</si>
  <si>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</si>
  <si>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</si>
  <si>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</si>
  <si>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</si>
  <si>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</si>
  <si>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</si>
  <si>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</si>
  <si>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</si>
  <si>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</si>
  <si>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</si>
  <si>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</si>
  <si>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</si>
  <si>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</si>
  <si>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</si>
  <si>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</si>
  <si>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</si>
  <si>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</si>
  <si>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</si>
  <si>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</si>
  <si>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</si>
  <si>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</si>
  <si>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</si>
  <si>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</si>
  <si>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</si>
  <si>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</si>
  <si>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</si>
  <si>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</si>
  <si>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</si>
  <si>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</si>
  <si>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</si>
  <si>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</si>
  <si>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</si>
  <si>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</si>
  <si>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</si>
  <si>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</si>
  <si>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</si>
  <si>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</si>
  <si>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</si>
  <si>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</si>
  <si>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</si>
  <si>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</si>
  <si>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</si>
  <si>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</si>
  <si>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</si>
  <si>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</si>
  <si>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</si>
  <si>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</si>
  <si>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</si>
  <si>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</si>
  <si>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</si>
  <si>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</si>
  <si>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</si>
  <si>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</si>
  <si>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</si>
  <si>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</si>
  <si>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</si>
  <si>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</si>
  <si>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</si>
  <si>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</si>
  <si>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</si>
  <si>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</si>
  <si>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</si>
  <si>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</si>
  <si>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</si>
  <si>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</si>
  <si>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</si>
  <si>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</si>
  <si>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</si>
  <si>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</si>
  <si>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</si>
  <si>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</si>
  <si>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</si>
  <si>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</si>
  <si>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</si>
  <si>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</si>
  <si>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</si>
  <si>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</si>
  <si>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</si>
  <si>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</si>
  <si>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</si>
  <si>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</si>
  <si>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</si>
  <si>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</si>
  <si>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</si>
  <si>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</si>
  <si>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</si>
  <si>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</si>
  <si>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</si>
  <si>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</si>
  <si>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</si>
  <si>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</si>
  <si>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</si>
  <si>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</si>
  <si>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</si>
  <si>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</si>
  <si>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</si>
  <si>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</si>
  <si>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</si>
  <si>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</si>
  <si>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</si>
  <si>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</si>
  <si>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</si>
  <si>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</si>
  <si>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</si>
  <si>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</si>
  <si>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</si>
  <si>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</si>
  <si>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</si>
  <si>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</si>
  <si>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</si>
  <si>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</si>
  <si>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</si>
  <si>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</si>
  <si>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</si>
  <si>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</si>
  <si>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</si>
  <si>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</si>
  <si>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</si>
  <si>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</si>
  <si>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</si>
  <si>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</si>
  <si>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</si>
  <si>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</si>
  <si>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</si>
  <si>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</si>
  <si>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</si>
  <si>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</si>
  <si>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</si>
  <si>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</si>
  <si>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</si>
  <si>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</si>
  <si>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</si>
  <si>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</si>
  <si>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</si>
  <si>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</si>
  <si>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</si>
  <si>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</si>
  <si>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</si>
  <si>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</si>
  <si>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</si>
  <si>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</si>
  <si>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</si>
  <si>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</si>
  <si>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</si>
  <si>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</si>
  <si>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</si>
  <si>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</si>
  <si>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</si>
  <si>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</si>
  <si>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</si>
  <si>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</si>
  <si>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</si>
  <si>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</si>
  <si>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</si>
  <si>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</si>
  <si>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</si>
  <si>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</si>
  <si>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</si>
  <si>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</si>
  <si>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</si>
  <si>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</si>
  <si>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</si>
  <si>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</si>
  <si>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</si>
  <si>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</si>
  <si>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</si>
  <si>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</si>
  <si>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</si>
  <si>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</si>
  <si>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</si>
  <si>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</si>
  <si>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</si>
  <si>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</si>
  <si>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</si>
  <si>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</si>
  <si>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</si>
  <si>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</si>
  <si>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</si>
  <si>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</si>
  <si>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</si>
  <si>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</si>
  <si>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</si>
  <si>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</si>
  <si>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</si>
  <si>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</si>
  <si>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</si>
  <si>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</si>
  <si>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</si>
  <si>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</si>
  <si>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</si>
  <si>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</si>
  <si>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</si>
  <si>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</si>
  <si>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</si>
  <si>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</si>
  <si>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</si>
  <si>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</si>
  <si>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</si>
  <si>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</si>
  <si>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</si>
  <si>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</si>
  <si>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</si>
  <si>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</si>
  <si>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</si>
  <si>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</si>
  <si>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</si>
  <si>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</si>
  <si>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</si>
  <si>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</si>
  <si>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</si>
  <si>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</si>
  <si>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</si>
  <si>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</si>
  <si>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</si>
  <si>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</si>
  <si>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</si>
  <si>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</si>
  <si>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</si>
  <si>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</si>
  <si>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</si>
  <si>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</si>
  <si>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</si>
  <si>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</si>
  <si>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</si>
  <si>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</si>
  <si>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</si>
  <si>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</si>
  <si>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</si>
  <si>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</si>
  <si>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</si>
  <si>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</si>
  <si>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</si>
  <si>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</si>
  <si>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</si>
  <si>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</si>
  <si>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</si>
  <si>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</si>
  <si>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</si>
  <si>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</si>
  <si>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</si>
  <si>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</si>
  <si>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</si>
  <si>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</si>
  <si>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</si>
  <si>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</si>
  <si>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</si>
  <si>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</si>
  <si>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</si>
  <si>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</si>
  <si>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</si>
  <si>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</si>
  <si>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</si>
  <si>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</si>
  <si>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</si>
  <si>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</si>
  <si>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</si>
  <si>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</si>
  <si>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</si>
  <si>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</si>
  <si>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</si>
  <si>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</si>
  <si>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</si>
  <si>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</si>
  <si>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</si>
  <si>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</si>
  <si>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</si>
  <si>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</si>
  <si>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</si>
  <si>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</si>
  <si>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</si>
  <si>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</si>
  <si>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</si>
  <si>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</si>
  <si>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</si>
  <si>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</si>
  <si>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</si>
  <si>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</si>
  <si>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</si>
  <si>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</si>
  <si>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</si>
  <si>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</si>
  <si>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</si>
  <si>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</si>
  <si>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</si>
  <si>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</si>
  <si>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</si>
  <si>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</si>
  <si>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</si>
  <si>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</si>
  <si>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</si>
  <si>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</si>
  <si>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</si>
  <si>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</si>
  <si>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</si>
  <si>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</si>
  <si>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</si>
  <si>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</si>
  <si>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</si>
  <si>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</si>
  <si>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</si>
  <si>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</si>
  <si>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</si>
  <si>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</si>
  <si>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</si>
  <si>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</si>
  <si>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</si>
  <si>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</si>
  <si>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</si>
  <si>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</si>
  <si>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</si>
  <si>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</si>
  <si>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</si>
  <si>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</si>
  <si>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</si>
  <si>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</si>
  <si>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</si>
  <si>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</si>
  <si>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</si>
  <si>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</si>
  <si>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</si>
  <si>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</si>
  <si>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</si>
  <si>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</si>
  <si>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</si>
  <si>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</si>
  <si>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</si>
  <si>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</si>
  <si>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</si>
  <si>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</si>
  <si>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</si>
  <si>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</si>
  <si>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</si>
  <si>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</si>
  <si>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</si>
  <si>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</si>
  <si>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</si>
  <si>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</si>
  <si>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</si>
  <si>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</si>
  <si>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</si>
  <si>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</si>
  <si>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</si>
  <si>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</si>
  <si>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</si>
  <si>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</si>
  <si>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</si>
  <si>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</si>
  <si>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</si>
  <si>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</si>
  <si>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</si>
  <si>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</si>
  <si>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</si>
  <si>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</si>
  <si>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</si>
  <si>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</si>
  <si>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</si>
  <si>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</si>
  <si>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</si>
  <si>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</si>
  <si>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</si>
  <si>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</si>
  <si>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</si>
  <si>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</si>
  <si>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</si>
  <si>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</si>
  <si>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</si>
  <si>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</si>
  <si>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</si>
  <si>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</si>
  <si>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</si>
  <si>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</si>
  <si>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</si>
  <si>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</si>
  <si>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</si>
  <si>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</si>
  <si>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</si>
  <si>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</si>
  <si>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</si>
  <si>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</si>
  <si>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</si>
  <si>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</si>
  <si>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</si>
  <si>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</si>
  <si>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</si>
  <si>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</si>
  <si>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</si>
  <si>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</si>
  <si>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</si>
  <si>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</si>
  <si>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</si>
  <si>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</si>
  <si>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</si>
  <si>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</si>
  <si>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</si>
  <si>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</si>
  <si>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</si>
  <si>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</si>
  <si>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</si>
  <si>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</si>
  <si>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</si>
  <si>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</si>
  <si>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</si>
  <si>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</si>
  <si>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</si>
  <si>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</si>
  <si>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</si>
  <si>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</si>
  <si>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</si>
  <si>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</si>
  <si>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</si>
  <si>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</si>
  <si>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</si>
  <si>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</si>
  <si>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</si>
  <si>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</si>
  <si>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</si>
  <si>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</si>
  <si>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</si>
  <si>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</si>
  <si>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</si>
  <si>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</si>
  <si>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</si>
  <si>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</si>
  <si>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</si>
  <si>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</si>
  <si>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</si>
  <si>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</si>
  <si>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</si>
  <si>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</si>
  <si>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</si>
  <si>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</si>
  <si>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</si>
  <si>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</si>
  <si>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</si>
  <si>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</si>
  <si>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</si>
  <si>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</si>
  <si>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</si>
  <si>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</si>
  <si>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</si>
  <si>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</si>
  <si>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</si>
  <si>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</si>
  <si>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</si>
  <si>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</si>
  <si>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</si>
  <si>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</si>
  <si>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</si>
  <si>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</si>
  <si>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</si>
  <si>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</si>
  <si>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</si>
  <si>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</si>
  <si>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</si>
  <si>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</si>
  <si>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</si>
  <si>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</si>
  <si>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</si>
  <si>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</si>
  <si>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</si>
  <si>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</si>
  <si>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</si>
  <si>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</si>
  <si>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</si>
  <si>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</si>
  <si>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</si>
  <si>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</si>
  <si>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</si>
  <si>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</si>
  <si>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</si>
  <si>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</si>
  <si>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</si>
  <si>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</si>
  <si>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</si>
  <si>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</si>
  <si>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</si>
  <si>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</si>
  <si>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</si>
  <si>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</si>
  <si>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</si>
  <si>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</si>
  <si>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</si>
  <si>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</si>
  <si>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</si>
  <si>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</si>
  <si>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</si>
  <si>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</si>
  <si>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</si>
  <si>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</si>
  <si>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</si>
  <si>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</si>
  <si>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</si>
  <si>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</si>
  <si>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</si>
  <si>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</si>
  <si>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</si>
  <si>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</si>
  <si>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</si>
  <si>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</si>
  <si>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</si>
  <si>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</si>
  <si>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</si>
  <si>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</si>
  <si>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</si>
  <si>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</si>
  <si>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</si>
  <si>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</si>
  <si>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</si>
  <si>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</si>
  <si>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</si>
  <si>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</si>
  <si>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</si>
  <si>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</si>
  <si>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</si>
  <si>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</si>
  <si>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</si>
  <si>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</si>
  <si>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</si>
  <si>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</si>
  <si>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</si>
  <si>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</si>
  <si>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</si>
  <si>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</si>
  <si>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</si>
  <si>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</si>
  <si>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</si>
  <si>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</si>
  <si>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</si>
  <si>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</si>
  <si>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</si>
  <si>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</si>
  <si>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</si>
  <si>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</si>
  <si>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</si>
  <si>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</si>
  <si>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</si>
  <si>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</si>
  <si>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</si>
  <si>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</si>
  <si>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</si>
  <si>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</si>
  <si>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</si>
  <si>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</si>
  <si>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</si>
  <si>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</si>
  <si>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</si>
  <si>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</si>
  <si>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</si>
  <si>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</si>
  <si>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</si>
  <si>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</si>
  <si>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</si>
  <si>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</si>
  <si>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</si>
  <si>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</si>
  <si>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</si>
  <si>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</si>
  <si>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</si>
  <si>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</si>
  <si>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</si>
  <si>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</si>
  <si>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</si>
  <si>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</si>
  <si>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</si>
  <si>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</si>
  <si>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</si>
  <si>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</si>
  <si>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</si>
  <si>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</si>
  <si>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</si>
  <si>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</si>
  <si>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</si>
  <si>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</si>
  <si>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</si>
  <si>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</si>
  <si>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</si>
  <si>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</si>
  <si>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</si>
  <si>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</si>
  <si>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</si>
  <si>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</si>
  <si>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</si>
  <si>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</si>
  <si>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</si>
  <si>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</si>
  <si>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</si>
  <si>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</si>
  <si>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</si>
  <si>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</si>
  <si>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</si>
  <si>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</si>
  <si>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</si>
  <si>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</si>
  <si>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</si>
  <si>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</si>
  <si>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</si>
  <si>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</si>
  <si>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</si>
  <si>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</si>
  <si>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</si>
  <si>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</si>
  <si>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</si>
  <si>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</si>
  <si>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</si>
  <si>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</si>
  <si>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</si>
  <si>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</si>
  <si>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</si>
  <si>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</si>
  <si>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</si>
  <si>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</si>
  <si>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</si>
  <si>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</si>
  <si>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</si>
  <si>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</si>
  <si>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</si>
  <si>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</si>
  <si>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</si>
  <si>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</si>
  <si>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</si>
  <si>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</si>
  <si>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</si>
  <si>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</si>
  <si>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</si>
  <si>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</si>
  <si>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</si>
  <si>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</si>
  <si>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</si>
  <si>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</si>
  <si>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</si>
  <si>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</si>
  <si>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</si>
  <si>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</si>
  <si>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</si>
  <si>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</si>
  <si>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</si>
  <si>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</si>
  <si>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</si>
  <si>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</si>
  <si>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</si>
  <si>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</si>
  <si>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</si>
  <si>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</si>
  <si>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</si>
  <si>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</si>
  <si>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</si>
  <si>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</si>
  <si>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</si>
  <si>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</si>
  <si>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</si>
  <si>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</si>
  <si>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</si>
  <si>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</si>
  <si>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</si>
  <si>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</si>
  <si>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</si>
  <si>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</si>
  <si>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</si>
  <si>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</si>
  <si>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</si>
  <si>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</si>
  <si>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</si>
  <si>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</si>
  <si>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</si>
  <si>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</si>
  <si>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</si>
  <si>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</si>
  <si>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</si>
  <si>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</si>
  <si>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</si>
  <si>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</si>
  <si>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</si>
  <si>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</si>
  <si>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</si>
  <si>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</si>
  <si>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</si>
  <si>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</si>
  <si>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</si>
  <si>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</si>
  <si>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</si>
  <si>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</si>
  <si>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</si>
  <si>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</si>
  <si>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</si>
  <si>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</si>
  <si>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</si>
  <si>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</si>
  <si>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</si>
  <si>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</si>
  <si>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</si>
  <si>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</si>
  <si>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</si>
  <si>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</si>
  <si>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</si>
  <si>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</si>
  <si>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</si>
  <si>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</si>
  <si>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</si>
  <si>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</si>
  <si>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</si>
  <si>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</si>
  <si>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</si>
  <si>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</si>
  <si>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</si>
  <si>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</si>
  <si>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</si>
  <si>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</si>
  <si>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</si>
  <si>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</si>
  <si>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</si>
  <si>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</si>
  <si>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</si>
  <si>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</si>
  <si>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</si>
  <si>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</si>
  <si>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</si>
  <si>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</si>
  <si>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</si>
  <si>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</si>
  <si>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</si>
  <si>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</si>
  <si>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</si>
  <si>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</si>
  <si>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</si>
  <si>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</si>
  <si>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</si>
  <si>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</si>
  <si>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</si>
  <si>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</si>
  <si>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</si>
  <si>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</si>
  <si>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</si>
  <si>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</si>
  <si>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</si>
  <si>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</si>
  <si>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</si>
  <si>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</si>
  <si>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</si>
  <si>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</si>
  <si>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</si>
  <si>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</si>
  <si>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</si>
  <si>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</si>
  <si>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</si>
  <si>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</si>
  <si>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</si>
  <si>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</si>
  <si>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</si>
  <si>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</si>
  <si>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</si>
  <si>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</si>
  <si>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</si>
  <si>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</si>
  <si>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</si>
  <si>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</si>
  <si>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</si>
  <si>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</si>
  <si>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</si>
  <si>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</si>
  <si>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</si>
  <si>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</si>
  <si>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</si>
  <si>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</si>
  <si>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</si>
  <si>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</si>
  <si>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</si>
  <si>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</si>
  <si>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</si>
  <si>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</si>
  <si>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</si>
  <si>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</si>
  <si>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</si>
  <si>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</si>
  <si>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</si>
  <si>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</si>
  <si>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</si>
  <si>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</si>
  <si>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</si>
  <si>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</si>
  <si>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</si>
  <si>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</si>
  <si>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</si>
  <si>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</si>
  <si>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</si>
  <si>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</si>
  <si>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</si>
  <si>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</si>
  <si>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</si>
  <si>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</si>
  <si>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</si>
  <si>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</si>
  <si>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</si>
  <si>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</si>
  <si>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</si>
  <si>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</si>
  <si>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</si>
  <si>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</si>
  <si>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</si>
  <si>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</si>
  <si>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</si>
  <si>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</si>
  <si>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</si>
  <si>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</si>
  <si>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</si>
  <si>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</si>
  <si>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</si>
  <si>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</si>
  <si>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</si>
  <si>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</si>
  <si>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</si>
  <si>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</si>
  <si>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</si>
  <si>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</si>
  <si>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</si>
  <si>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</si>
  <si>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</si>
  <si>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</si>
  <si>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</si>
  <si>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</si>
  <si>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</si>
  <si>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</si>
  <si>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</si>
  <si>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</si>
  <si>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</si>
  <si>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</si>
  <si>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</si>
  <si>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</si>
  <si>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</si>
  <si>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</si>
  <si>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</si>
  <si>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</si>
  <si>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</si>
  <si>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</si>
  <si>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</si>
  <si>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</si>
  <si>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</si>
  <si>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</si>
  <si>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</si>
  <si>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</si>
  <si>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</si>
  <si>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</si>
  <si>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</si>
  <si>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</si>
  <si>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</si>
  <si>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</si>
  <si>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</si>
  <si>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</si>
  <si>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</si>
  <si>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</si>
  <si>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</si>
  <si>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</si>
  <si>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</si>
  <si>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</si>
  <si>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</si>
  <si>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</si>
  <si>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</si>
  <si>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</si>
  <si>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</si>
  <si>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</si>
  <si>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</si>
  <si>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</si>
  <si>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</si>
  <si>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</si>
  <si>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</si>
  <si>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</si>
  <si>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</si>
  <si>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</si>
  <si>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</si>
  <si>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</si>
  <si>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</si>
  <si>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</si>
  <si>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</si>
  <si>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</si>
  <si>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</si>
  <si>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</si>
  <si>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</si>
  <si>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</si>
  <si>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</si>
  <si>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</si>
  <si>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</si>
  <si>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</si>
  <si>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</si>
  <si>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</si>
  <si>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</si>
  <si>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</si>
  <si>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</si>
  <si>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</si>
  <si>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</si>
  <si>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</si>
  <si>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</si>
  <si>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</si>
  <si>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</si>
  <si>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</si>
  <si>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</si>
  <si>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</si>
  <si>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</si>
  <si>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</si>
  <si>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</si>
  <si>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</si>
  <si>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</si>
  <si>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</si>
  <si>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</si>
  <si>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</si>
  <si>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</si>
  <si>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</si>
  <si>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</si>
  <si>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</si>
  <si>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</si>
  <si>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</si>
  <si>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</si>
  <si>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</si>
  <si>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</si>
  <si>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</si>
  <si>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</si>
  <si>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</si>
  <si>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</si>
  <si>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</si>
  <si>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</si>
  <si>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</si>
  <si>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</si>
  <si>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</si>
  <si>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</si>
  <si>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</si>
  <si>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</si>
  <si>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</si>
  <si>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</si>
  <si>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</si>
  <si>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</si>
  <si>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</si>
  <si>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</si>
  <si>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</si>
  <si>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</si>
  <si>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</si>
  <si>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</si>
  <si>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</si>
  <si>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</si>
  <si>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</si>
  <si>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</si>
  <si>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</si>
  <si>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</si>
  <si>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</si>
  <si>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</si>
  <si>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</si>
  <si>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</si>
  <si>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</si>
  <si>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</si>
  <si>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</si>
  <si>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</si>
  <si>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</si>
  <si>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</si>
  <si>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</si>
  <si>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</si>
  <si>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</si>
  <si>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</si>
  <si>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</si>
  <si>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</si>
  <si>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</si>
  <si>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</si>
  <si>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</si>
  <si>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</si>
  <si>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</si>
  <si>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</si>
  <si>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</si>
  <si>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</si>
  <si>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</si>
  <si>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</si>
  <si>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</si>
  <si>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</si>
  <si>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</si>
  <si>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</si>
  <si>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</si>
  <si>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</si>
  <si>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</si>
  <si>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</si>
  <si>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</si>
  <si>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</si>
  <si>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</si>
  <si>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</si>
  <si>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</si>
  <si>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</si>
  <si>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</si>
  <si>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</si>
  <si>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</si>
  <si>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</si>
  <si>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</si>
  <si>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</si>
  <si>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</si>
  <si>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</si>
  <si>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</si>
  <si>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</si>
  <si>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</si>
  <si>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</si>
  <si>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</si>
  <si>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</si>
  <si>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</si>
  <si>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</si>
  <si>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</si>
  <si>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</si>
  <si>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</si>
  <si>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</si>
  <si>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</si>
  <si>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</si>
  <si>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</si>
  <si>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</si>
  <si>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</si>
  <si>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</si>
  <si>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</si>
  <si>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</si>
  <si>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</si>
  <si>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</si>
  <si>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</si>
  <si>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</si>
  <si>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</si>
  <si>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</si>
  <si>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</si>
  <si>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</si>
  <si>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</si>
  <si>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</si>
  <si>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</si>
  <si>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</si>
  <si>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</si>
  <si>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</si>
  <si>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</si>
  <si>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</si>
  <si>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</si>
  <si>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</si>
  <si>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</si>
  <si>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</si>
  <si>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</si>
  <si>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</si>
  <si>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</si>
  <si>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</si>
  <si>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</si>
  <si>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</si>
  <si>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</si>
  <si>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</si>
  <si>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</si>
  <si>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</si>
  <si>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</si>
  <si>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</si>
  <si>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</si>
  <si>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</si>
  <si>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</si>
  <si>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</si>
  <si>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</si>
  <si>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</si>
  <si>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</si>
  <si>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</si>
  <si>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</si>
  <si>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</si>
  <si>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</si>
  <si>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</si>
  <si>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</si>
  <si>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</si>
  <si>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</si>
  <si>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</si>
  <si>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</si>
  <si>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</si>
  <si>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</si>
  <si>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</si>
  <si>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</si>
  <si>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</si>
  <si>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</si>
  <si>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</si>
  <si>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</si>
  <si>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</si>
  <si>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</si>
  <si>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</si>
  <si>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</si>
  <si>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</si>
  <si>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</si>
  <si>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</si>
  <si>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</si>
  <si>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</si>
  <si>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</si>
  <si>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</si>
  <si>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</si>
  <si>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</si>
  <si>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</si>
  <si>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</si>
  <si>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</si>
  <si>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</si>
  <si>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</si>
  <si>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</si>
  <si>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</si>
  <si>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</si>
  <si>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</si>
  <si>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</si>
  <si>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</si>
  <si>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</si>
  <si>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</si>
  <si>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</si>
  <si>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</si>
  <si>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</si>
  <si>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</si>
  <si>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</si>
  <si>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</si>
  <si>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</si>
  <si>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</si>
  <si>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</si>
  <si>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</si>
  <si>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</si>
  <si>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</si>
  <si>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</si>
  <si>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</si>
  <si>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</si>
  <si>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</si>
  <si>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</si>
  <si>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</si>
  <si>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</si>
  <si>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</si>
  <si>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</si>
  <si>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</si>
  <si>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</si>
  <si>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</si>
  <si>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</si>
  <si>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</si>
  <si>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</si>
  <si>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</si>
  <si>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</si>
  <si>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</si>
  <si>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</si>
  <si>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</si>
  <si>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</si>
  <si>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</si>
  <si>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</si>
  <si>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</si>
  <si>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</si>
  <si>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</si>
  <si>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</si>
  <si>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</si>
  <si>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</si>
  <si>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</si>
  <si>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</si>
  <si>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</si>
  <si>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</si>
  <si>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</si>
  <si>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</si>
  <si>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</si>
  <si>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</si>
  <si>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</si>
  <si>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</si>
  <si>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</si>
  <si>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</si>
  <si>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</si>
  <si>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</si>
  <si>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</si>
  <si>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</si>
  <si>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</si>
  <si>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</si>
  <si>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</si>
  <si>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</si>
  <si>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</si>
  <si>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</si>
  <si>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</si>
  <si>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</si>
  <si>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</si>
  <si>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</si>
  <si>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</si>
  <si>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</si>
  <si>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</si>
  <si>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</si>
  <si>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</si>
  <si>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</si>
  <si>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</si>
  <si>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</si>
  <si>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</si>
  <si>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</si>
  <si>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</si>
  <si>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</si>
  <si>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</si>
  <si>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</si>
  <si>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</si>
  <si>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</si>
  <si>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</si>
  <si>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</si>
  <si>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</si>
  <si>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</si>
  <si>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</si>
  <si>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</si>
  <si>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</si>
  <si>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</si>
  <si>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</si>
  <si>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</si>
  <si>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</si>
  <si>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</si>
  <si>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</si>
  <si>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</si>
  <si>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</si>
  <si>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</si>
  <si>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</si>
  <si>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</si>
  <si>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</si>
  <si>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</si>
  <si>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</si>
  <si>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</si>
  <si>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</si>
  <si>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</si>
  <si>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</si>
  <si>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</si>
  <si>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</si>
  <si>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</si>
  <si>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</si>
  <si>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</si>
  <si>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</si>
  <si>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</si>
  <si>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</si>
  <si>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</si>
  <si>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</si>
  <si>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</si>
  <si>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</si>
  <si>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</si>
  <si>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</si>
  <si>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</si>
  <si>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</si>
  <si>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</si>
  <si>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</si>
  <si>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</si>
  <si>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</si>
  <si>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</si>
  <si>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</si>
  <si>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</si>
  <si>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</si>
  <si>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</si>
  <si>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</si>
  <si>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</si>
  <si>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</si>
  <si>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</si>
  <si>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</si>
  <si>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</si>
  <si>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</si>
  <si>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</si>
  <si>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</si>
  <si>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</si>
  <si>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</si>
  <si>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</si>
  <si>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</si>
  <si>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</si>
  <si>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</si>
  <si>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</si>
  <si>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</si>
  <si>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</si>
  <si>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</si>
  <si>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</si>
  <si>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</si>
  <si>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</si>
  <si>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</si>
  <si>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</si>
  <si>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</si>
  <si>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</si>
  <si>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</si>
  <si>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</si>
  <si>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</si>
  <si>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</si>
  <si>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</si>
  <si>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</si>
  <si>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</si>
  <si>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</si>
  <si>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</si>
  <si>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</si>
  <si>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</si>
  <si>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</si>
  <si>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</si>
  <si>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</si>
  <si>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</si>
  <si>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</si>
  <si>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</si>
  <si>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</si>
  <si>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</si>
  <si>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</si>
  <si>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</si>
  <si>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</si>
  <si>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</si>
  <si>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</si>
  <si>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</si>
  <si>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</si>
  <si>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</si>
  <si>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</si>
  <si>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</si>
  <si>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</si>
  <si>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</si>
  <si>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</si>
  <si>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</si>
  <si>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</si>
  <si>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</si>
  <si>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</si>
  <si>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</si>
  <si>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</si>
  <si>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</si>
  <si>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</si>
  <si>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</si>
  <si>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</si>
  <si>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</si>
  <si>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</si>
  <si>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</si>
  <si>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</si>
  <si>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</si>
  <si>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</si>
  <si>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</si>
  <si>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</si>
  <si>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</si>
  <si>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</si>
  <si>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</si>
  <si>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</si>
  <si>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</si>
  <si>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</si>
  <si>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</si>
  <si>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</si>
  <si>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</si>
  <si>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</si>
  <si>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</si>
  <si>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</si>
  <si>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</si>
  <si>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</si>
  <si>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</si>
  <si>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</si>
  <si>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</si>
  <si>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</si>
  <si>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</si>
  <si>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</si>
  <si>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</si>
  <si>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</si>
  <si>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</si>
  <si>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</si>
  <si>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</si>
  <si>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</si>
  <si>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</si>
  <si>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</si>
  <si>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</si>
  <si>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</si>
  <si>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</si>
  <si>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</si>
  <si>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</si>
  <si>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</si>
  <si>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</si>
  <si>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</si>
  <si>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</si>
  <si>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</si>
  <si>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</si>
  <si>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</si>
  <si>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</si>
  <si>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</si>
  <si>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</si>
  <si>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</si>
  <si>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</si>
  <si>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</si>
  <si>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</si>
  <si>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</si>
  <si>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</si>
  <si>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</si>
  <si>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</si>
  <si>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</si>
  <si>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</si>
  <si>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</si>
  <si>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</si>
  <si>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</si>
  <si>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</si>
  <si>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</si>
  <si>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</si>
  <si>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</si>
  <si>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</si>
  <si>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</si>
  <si>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</si>
  <si>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</si>
  <si>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</si>
  <si>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</si>
  <si>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</si>
  <si>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</si>
  <si>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</si>
  <si>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</si>
  <si>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</si>
  <si>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</si>
  <si>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</si>
  <si>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</si>
  <si>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</si>
  <si>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</si>
  <si>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</si>
  <si>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</si>
  <si>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</si>
  <si>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</si>
  <si>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</si>
  <si>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</si>
  <si>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</si>
  <si>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</si>
  <si>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</si>
  <si>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</si>
  <si>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</si>
  <si>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</si>
  <si>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</si>
  <si>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</si>
  <si>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</si>
  <si>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</si>
  <si>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</si>
  <si>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</si>
  <si>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</si>
  <si>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</si>
  <si>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</si>
  <si>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</si>
  <si>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</si>
  <si>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</si>
  <si>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</si>
  <si>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</si>
  <si>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</si>
  <si>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</si>
  <si>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</si>
  <si>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</si>
  <si>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</si>
  <si>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</si>
  <si>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</si>
  <si>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</si>
  <si>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</si>
  <si>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</si>
  <si>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</si>
  <si>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</si>
  <si>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</si>
  <si>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</si>
  <si>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</si>
  <si>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</si>
  <si>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</si>
  <si>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</si>
  <si>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</si>
  <si>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</si>
  <si>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</si>
  <si>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</si>
  <si>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</si>
  <si>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</si>
  <si>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</si>
  <si>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</si>
  <si>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</si>
  <si>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</si>
  <si>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</si>
  <si>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</si>
  <si>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</si>
  <si>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</si>
  <si>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</si>
  <si>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</si>
  <si>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</si>
  <si>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</si>
  <si>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</si>
  <si>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</si>
  <si>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</si>
  <si>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</si>
  <si>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</si>
  <si>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</si>
  <si>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</si>
  <si>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</si>
  <si>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</si>
  <si>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</si>
  <si>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</si>
  <si>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</si>
  <si>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</si>
  <si>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</si>
  <si>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</si>
  <si>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</si>
  <si>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</si>
  <si>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</si>
  <si>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</si>
  <si>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</si>
  <si>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</si>
  <si>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</si>
  <si>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</si>
  <si>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</si>
  <si>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</si>
  <si>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</si>
  <si>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</si>
  <si>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</si>
  <si>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</si>
  <si>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</si>
  <si>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</si>
  <si>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</si>
  <si>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</si>
  <si>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</si>
  <si>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</si>
  <si>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</si>
  <si>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</si>
  <si>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</si>
  <si>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</si>
  <si>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</si>
  <si>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</si>
  <si>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</si>
  <si>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</si>
  <si>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</si>
  <si>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</si>
  <si>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</si>
  <si>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</si>
  <si>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</si>
  <si>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</si>
  <si>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</si>
  <si>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</si>
  <si>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</si>
  <si>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</si>
  <si>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</si>
  <si>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</si>
  <si>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</si>
  <si>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</si>
  <si>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</si>
  <si>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</si>
  <si>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</si>
  <si>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</si>
  <si>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</si>
  <si>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</si>
  <si>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</si>
  <si>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</si>
  <si>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</si>
  <si>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</si>
  <si>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</si>
  <si>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</si>
  <si>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</si>
  <si>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</si>
  <si>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</si>
  <si>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</si>
  <si>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</si>
  <si>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</si>
  <si>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</si>
  <si>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</si>
  <si>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</si>
  <si>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</si>
  <si>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</si>
  <si>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</si>
  <si>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</si>
  <si>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</si>
  <si>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</si>
  <si>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</si>
  <si>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</si>
  <si>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</si>
  <si>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</si>
  <si>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</si>
  <si>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</si>
  <si>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</si>
  <si>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</si>
  <si>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</si>
  <si>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</si>
  <si>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</si>
  <si>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</si>
  <si>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</si>
  <si>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</si>
  <si>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</si>
  <si>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</si>
  <si>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</si>
  <si>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</si>
  <si>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</si>
  <si>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</si>
  <si>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</si>
  <si>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</si>
  <si>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</si>
  <si>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</si>
  <si>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</si>
  <si>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</si>
  <si>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</si>
  <si>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</si>
  <si>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</si>
  <si>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</si>
  <si>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</si>
  <si>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</si>
  <si>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</si>
  <si>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</si>
  <si>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</si>
  <si>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</si>
  <si>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</si>
  <si>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</si>
  <si>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</si>
  <si>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</si>
  <si>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</si>
  <si>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</si>
  <si>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</si>
  <si>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</si>
  <si>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</si>
  <si>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</si>
  <si>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</si>
  <si>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</si>
  <si>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</si>
  <si>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</si>
  <si>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</si>
  <si>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</si>
  <si>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</si>
  <si>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</si>
  <si>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</si>
  <si>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</si>
  <si>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</si>
  <si>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</si>
  <si>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</si>
  <si>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</si>
  <si>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</si>
  <si>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</si>
  <si>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</si>
  <si>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</si>
  <si>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</si>
  <si>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</si>
  <si>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</si>
  <si>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</si>
  <si>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</si>
  <si>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</si>
  <si>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</si>
  <si>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</si>
  <si>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</si>
  <si>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</si>
  <si>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</si>
  <si>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</si>
  <si>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</si>
  <si>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</si>
  <si>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</si>
  <si>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</si>
  <si>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</si>
  <si>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</si>
  <si>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</si>
  <si>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</si>
  <si>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</si>
  <si>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</si>
  <si>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</si>
  <si>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</si>
  <si>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</si>
  <si>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</si>
  <si>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</si>
  <si>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</si>
  <si>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</si>
  <si>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</si>
  <si>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</si>
  <si>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</si>
  <si>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</si>
  <si>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</si>
  <si>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</si>
  <si>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</si>
  <si>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</si>
  <si>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</si>
  <si>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</si>
  <si>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</si>
  <si>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</si>
  <si>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</si>
  <si>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</si>
  <si>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</si>
  <si>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</si>
  <si>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</si>
  <si>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</si>
  <si>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</si>
  <si>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</si>
  <si>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</si>
  <si>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</si>
  <si>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</si>
  <si>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</si>
  <si>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</si>
  <si>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</si>
  <si>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</si>
  <si>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</si>
  <si>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</si>
  <si>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</si>
  <si>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</si>
  <si>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</si>
  <si>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</si>
  <si>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</si>
  <si>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</si>
  <si>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</si>
  <si>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</si>
  <si>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</si>
  <si>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</si>
  <si>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</si>
  <si>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</si>
  <si>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</si>
  <si>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</si>
  <si>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</si>
  <si>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</si>
  <si>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</si>
  <si>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</si>
  <si>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</si>
  <si>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</si>
  <si>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</si>
  <si>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</si>
  <si>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</si>
  <si>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</si>
  <si>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</si>
  <si>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</si>
  <si>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</si>
  <si>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</si>
  <si>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</si>
  <si>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</si>
  <si>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</si>
  <si>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</si>
  <si>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</si>
  <si>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</si>
  <si>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</si>
  <si>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</si>
  <si>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</si>
  <si>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</si>
  <si>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</si>
  <si>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</si>
  <si>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</si>
  <si>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</si>
  <si>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</si>
  <si>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</si>
  <si>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</si>
  <si>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</si>
  <si>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</si>
  <si>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</si>
  <si>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</si>
  <si>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</si>
  <si>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</si>
  <si>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</si>
  <si>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</si>
  <si>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</si>
  <si>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</si>
  <si>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</si>
  <si>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</si>
  <si>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</si>
  <si>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</si>
  <si>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</si>
  <si>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</si>
  <si>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</si>
  <si>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</si>
  <si>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</si>
  <si>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</si>
  <si>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</si>
  <si>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</si>
  <si>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</si>
  <si>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</si>
  <si>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</si>
  <si>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</si>
  <si>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</si>
  <si>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</si>
  <si>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</si>
  <si>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</si>
  <si>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</si>
  <si>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</si>
  <si>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</si>
  <si>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</si>
  <si>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</si>
  <si>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</si>
  <si>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</si>
  <si>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</si>
  <si>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</si>
  <si>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</si>
  <si>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</si>
  <si>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</si>
  <si>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</si>
  <si>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</si>
  <si>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</si>
  <si>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</si>
  <si>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</si>
  <si>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</si>
  <si>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</si>
  <si>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</si>
  <si>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</si>
  <si>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</si>
  <si>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</si>
  <si>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</si>
  <si>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</si>
  <si>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</si>
  <si>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</si>
  <si>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</si>
  <si>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</si>
  <si>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</si>
  <si>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</si>
  <si>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</si>
  <si>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</si>
  <si>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</si>
  <si>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</si>
  <si>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</si>
  <si>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</si>
  <si>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</si>
  <si>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</si>
  <si>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</si>
  <si>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</si>
  <si>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</si>
  <si>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</si>
  <si>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</si>
  <si>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</si>
  <si>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</si>
  <si>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</si>
  <si>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</si>
  <si>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</si>
  <si>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</si>
  <si>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</si>
  <si>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</si>
  <si>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</si>
  <si>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</si>
  <si>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</si>
  <si>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</si>
  <si>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</si>
  <si>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</si>
  <si>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</si>
  <si>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</si>
  <si>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</si>
  <si>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</si>
  <si>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</si>
  <si>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</si>
  <si>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</si>
  <si>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</si>
  <si>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</si>
  <si>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</si>
  <si>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</si>
  <si>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</si>
  <si>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</si>
  <si>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</si>
  <si>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</si>
  <si>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</si>
  <si>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</si>
  <si>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</si>
  <si>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</si>
  <si>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</si>
  <si>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</si>
  <si>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</si>
  <si>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</si>
  <si>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</si>
  <si>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</si>
  <si>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</si>
  <si>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</si>
  <si>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</si>
  <si>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</si>
  <si>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</si>
  <si>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</si>
  <si>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</si>
  <si>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</si>
  <si>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</si>
  <si>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</si>
  <si>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</si>
  <si>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</si>
  <si>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</si>
  <si>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</si>
  <si>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</si>
  <si>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</si>
  <si>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</si>
  <si>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</si>
  <si>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</si>
  <si>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</si>
  <si>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</si>
  <si>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292</t>
  </si>
  <si>
    <t>165</t>
  </si>
  <si>
    <t>148</t>
  </si>
  <si>
    <t>ALCALDIA DE UNGUIA</t>
  </si>
  <si>
    <t>1050-15-104-2020-152</t>
  </si>
  <si>
    <t>1050-15-104-2020-145</t>
  </si>
  <si>
    <t>1050-15-104-2020-074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</si>
</sst>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2809098950</v>
      </c>
      <c r="L20" s="144"/>
      <c r="M20" s="144">
        <v>44561</v>
      </c>
      <c r="N20" s="127">
        <f>+(M20-L20)/30</f>
        <v>1485.3666666666666</v>
      </c>
      <c r="O20" s="130"/>
      <c r="U20" s="126"/>
      <c r="V20" s="105">
        <f ca="1">NOW()</f>
        <v>44192.892843287038</v>
      </c>
      <c r="W20" s="105">
        <f ca="1">NOW()</f>
        <v>44192.892843287038</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2736</v>
      </c>
      <c r="E70" s="137">
        <v>39965</v>
      </c>
      <c r="F70" s="137">
        <v>40115</v>
      </c>
      <c r="G70" s="151">
        <f t="shared" si="3"/>
        <v>5</v>
      </c>
      <c r="H70" s="114" t="s">
        <v>2730</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2731</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2737</v>
      </c>
      <c r="E72" s="137">
        <v>40196</v>
      </c>
      <c r="F72" s="137">
        <v>40543</v>
      </c>
      <c r="G72" s="151">
        <f t="shared" si="3"/>
        <v>11.566666666666666</v>
      </c>
      <c r="H72" s="114" t="s">
        <v>2731</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2738</v>
      </c>
      <c r="E73" s="137">
        <v>40954</v>
      </c>
      <c r="F73" s="137">
        <v>41090</v>
      </c>
      <c r="G73" s="151">
        <f t="shared" si="3"/>
        <v>4.5333333333333332</v>
      </c>
      <c r="H73" s="114" t="s">
        <v>2732</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2739</v>
      </c>
      <c r="C74" s="116" t="s">
        <v>31</v>
      </c>
      <c r="D74" s="113" t="s">
        <v>2740</v>
      </c>
      <c r="E74" s="137">
        <v>44155</v>
      </c>
      <c r="F74" s="137">
        <v>44169</v>
      </c>
      <c r="G74" s="151">
        <f t="shared" si="3"/>
        <v>0.46666666666666667</v>
      </c>
      <c r="H74" s="114" t="s">
        <v>2733</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2739</v>
      </c>
      <c r="C75" s="116" t="s">
        <v>31</v>
      </c>
      <c r="D75" s="113" t="s">
        <v>2741</v>
      </c>
      <c r="E75" s="137">
        <v>44126</v>
      </c>
      <c r="F75" s="137">
        <v>44145</v>
      </c>
      <c r="G75" s="151">
        <f t="shared" si="3"/>
        <v>0.6333333333333333</v>
      </c>
      <c r="H75" s="114" t="s">
        <v>2734</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2739</v>
      </c>
      <c r="C76" s="116" t="s">
        <v>31</v>
      </c>
      <c r="D76" s="113" t="s">
        <v>2742</v>
      </c>
      <c r="E76" s="137">
        <v>43987</v>
      </c>
      <c r="F76" s="137">
        <v>44017</v>
      </c>
      <c r="G76" s="151">
        <f t="shared" si="3"/>
        <v>1</v>
      </c>
      <c r="H76" s="114" t="s">
        <v>2735</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196636926.50000003</v>
      </c>
      <c r="F185" s="92"/>
      <c r="G185" s="93"/>
      <c r="H185" s="88"/>
      <c r="I185" s="90" t="s">
        <v>2627</v>
      </c>
      <c r="J185" s="157">
        <f>+SUM(M179:M183)</f>
        <v>0.02</v>
      </c>
      <c r="K185" s="196" t="s">
        <v>2628</v>
      </c>
      <c r="L185" s="196"/>
      <c r="M185" s="94">
        <f>+J185*(SUM(K20:K35))</f>
        <v>56181979</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2020-12-28T02:26:03Z</cp:lastPrinted>
  <dcterms:created xsi:type="dcterms:W3CDTF">2020-10-14T21:57:42Z</dcterms:created>
  <dcterms:modified xsi:type="dcterms:W3CDTF">2020-12-28T02:26:08Z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