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NUEVO\Desktop\NANA 2020\manifestacion de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8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<sst xmlns="http://schemas.openxmlformats.org/spreadsheetml/2006/main" count="3178" uniqueCount="2728">
  <si>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</si>
  <si>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</si>
  <si>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</si>
  <si>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</si>
  <si>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</si>
  <si>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</si>
  <si>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</si>
  <si>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</si>
  <si>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</si>
  <si>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</si>
  <si>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</si>
  <si>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</si>
  <si>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</si>
  <si>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</si>
  <si>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</si>
  <si>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</si>
  <si>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</si>
  <si>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</si>
  <si>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</si>
  <si>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</si>
  <si>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</si>
  <si>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</si>
  <si>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</si>
  <si>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</si>
  <si>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</si>
  <si>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</si>
  <si>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</si>
  <si>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</si>
  <si>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</si>
  <si>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</si>
  <si>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</si>
  <si>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</si>
  <si>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</si>
  <si>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</si>
  <si>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</si>
  <si>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</si>
  <si>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</si>
  <si>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</si>
  <si>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</si>
  <si>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</si>
  <si>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</si>
  <si>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</si>
  <si>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</si>
  <si>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</si>
  <si>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</si>
  <si>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</si>
  <si>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</si>
  <si>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</si>
  <si>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</si>
  <si>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</si>
  <si>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</si>
  <si>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</si>
  <si>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</si>
  <si>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</si>
  <si>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</si>
  <si>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</si>
  <si>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</si>
  <si>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</si>
  <si>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</si>
  <si>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</si>
  <si>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</si>
  <si>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</si>
  <si>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</si>
  <si>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</si>
  <si>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</si>
  <si>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</si>
  <si>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</si>
  <si>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</si>
  <si>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</si>
  <si>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</si>
  <si>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</si>
  <si>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</si>
  <si>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</si>
  <si>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</si>
  <si>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</si>
  <si>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</si>
  <si>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</si>
  <si>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</si>
  <si>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</si>
  <si>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</si>
  <si>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</si>
  <si>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</si>
  <si>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</si>
  <si>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</si>
  <si>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</si>
  <si>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</si>
  <si>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</si>
  <si>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</si>
  <si>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</si>
  <si>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</si>
  <si>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</si>
  <si>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</si>
  <si>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</si>
  <si>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</si>
  <si>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</si>
  <si>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</si>
  <si>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</si>
  <si>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</si>
  <si>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</si>
  <si>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</si>
  <si>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</si>
  <si>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</si>
  <si>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</si>
  <si>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</si>
  <si>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</si>
  <si>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</si>
  <si>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</si>
  <si>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</si>
  <si>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</si>
  <si>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</si>
  <si>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</si>
  <si>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</si>
  <si>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</si>
  <si>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</si>
  <si>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</si>
  <si>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</si>
  <si>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</si>
  <si>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</si>
  <si>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</si>
  <si>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</si>
  <si>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</si>
  <si>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</si>
  <si>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</si>
  <si>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</si>
  <si>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</si>
  <si>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</si>
  <si>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</si>
  <si>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</si>
  <si>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</si>
  <si>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</si>
  <si>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</si>
  <si>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</si>
  <si>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</si>
  <si>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</si>
  <si>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</si>
  <si>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</si>
  <si>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</si>
  <si>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</si>
  <si>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</si>
  <si>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</si>
  <si>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</si>
  <si>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</si>
  <si>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</si>
  <si>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</si>
  <si>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</si>
  <si>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</si>
  <si>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</si>
  <si>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</si>
  <si>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</si>
  <si>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</si>
  <si>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</si>
  <si>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</si>
  <si>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</si>
  <si>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</si>
  <si>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</si>
  <si>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</si>
  <si>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</si>
  <si>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</si>
  <si>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</si>
  <si>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</si>
  <si>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</si>
  <si>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</si>
  <si>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</si>
  <si>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</si>
  <si>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</si>
  <si>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</si>
  <si>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</si>
  <si>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</si>
  <si>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</si>
  <si>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</si>
  <si>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</si>
  <si>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</si>
  <si>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</si>
  <si>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</si>
  <si>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</si>
  <si>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</si>
  <si>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</si>
  <si>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</si>
  <si>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</si>
  <si>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</si>
  <si>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</si>
  <si>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</si>
  <si>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</si>
  <si>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</si>
  <si>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</si>
  <si>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</si>
  <si>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</si>
  <si>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</si>
  <si>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</si>
  <si>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</si>
  <si>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</si>
  <si>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</si>
  <si>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</si>
  <si>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</si>
  <si>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</si>
  <si>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</si>
  <si>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</si>
  <si>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</si>
  <si>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</si>
  <si>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</si>
  <si>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</si>
  <si>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</si>
  <si>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</si>
  <si>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</si>
  <si>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</si>
  <si>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</si>
  <si>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</si>
  <si>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</si>
  <si>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</si>
  <si>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</si>
  <si>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</si>
  <si>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</si>
  <si>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</si>
  <si>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</si>
  <si>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</si>
  <si>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</si>
  <si>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</si>
  <si>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</si>
  <si>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</si>
  <si>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</si>
  <si>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</si>
  <si>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</si>
  <si>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</si>
  <si>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</si>
  <si>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</si>
  <si>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</si>
  <si>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</si>
  <si>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</si>
  <si>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</si>
  <si>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</si>
  <si>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</si>
  <si>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</si>
  <si>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</si>
  <si>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</si>
  <si>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</si>
  <si>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</si>
  <si>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</si>
  <si>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</si>
  <si>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</si>
  <si>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</si>
  <si>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</si>
  <si>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</si>
  <si>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</si>
  <si>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</si>
  <si>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</si>
  <si>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</si>
  <si>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</si>
  <si>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</si>
  <si>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</si>
  <si>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</si>
  <si>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</si>
  <si>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</si>
  <si>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</si>
  <si>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</si>
  <si>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</si>
  <si>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</si>
  <si>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</si>
  <si>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</si>
  <si>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</si>
  <si>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</si>
  <si>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</si>
  <si>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</si>
  <si>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</si>
  <si>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</si>
  <si>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</si>
  <si>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</si>
  <si>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</si>
  <si>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</si>
  <si>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</si>
  <si>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</si>
  <si>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</si>
  <si>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</si>
  <si>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</si>
  <si>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</si>
  <si>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</si>
  <si>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</si>
  <si>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</si>
  <si>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</si>
  <si>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</si>
  <si>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</si>
  <si>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</si>
  <si>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</si>
  <si>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</si>
  <si>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</si>
  <si>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</si>
  <si>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</si>
  <si>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</si>
  <si>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</si>
  <si>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</si>
  <si>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</si>
  <si>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</si>
  <si>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</si>
  <si>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</si>
  <si>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</si>
  <si>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</si>
  <si>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</si>
  <si>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</si>
  <si>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</si>
  <si>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</si>
  <si>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</si>
  <si>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</si>
  <si>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</si>
  <si>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</si>
  <si>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</si>
  <si>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</si>
  <si>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</si>
  <si>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</si>
  <si>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</si>
  <si>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</si>
  <si>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</si>
  <si>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</si>
  <si>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</si>
  <si>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</si>
  <si>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</si>
  <si>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</si>
  <si>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</si>
  <si>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</si>
  <si>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</si>
  <si>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</si>
  <si>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</si>
  <si>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</si>
  <si>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</si>
  <si>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</si>
  <si>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</si>
  <si>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</si>
  <si>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</si>
  <si>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</si>
  <si>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</si>
  <si>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</si>
  <si>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</si>
  <si>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</si>
  <si>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</si>
  <si>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</si>
  <si>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</si>
  <si>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</si>
  <si>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</si>
  <si>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</si>
  <si>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</si>
  <si>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</si>
  <si>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</si>
  <si>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</si>
  <si>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</si>
  <si>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</si>
  <si>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</si>
  <si>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</si>
  <si>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</si>
  <si>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</si>
  <si>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</si>
  <si>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</si>
  <si>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</si>
  <si>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</si>
  <si>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</si>
  <si>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</si>
  <si>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</si>
  <si>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</si>
  <si>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</si>
  <si>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</si>
  <si>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</si>
  <si>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</si>
  <si>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</si>
  <si>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</si>
  <si>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</si>
  <si>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</si>
  <si>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</si>
  <si>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</si>
  <si>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</si>
  <si>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</si>
  <si>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</si>
  <si>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</si>
  <si>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</si>
  <si>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</si>
  <si>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</si>
  <si>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</si>
  <si>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</si>
  <si>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</si>
  <si>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</si>
  <si>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</si>
  <si>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</si>
  <si>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</si>
  <si>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</si>
  <si>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</si>
  <si>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</si>
  <si>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</si>
  <si>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</si>
  <si>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</si>
  <si>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</si>
  <si>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</si>
  <si>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</si>
  <si>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</si>
  <si>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</si>
  <si>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</si>
  <si>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</si>
  <si>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</si>
  <si>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</si>
  <si>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</si>
  <si>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</si>
  <si>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</si>
  <si>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</si>
  <si>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</si>
  <si>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</si>
  <si>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</si>
  <si>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</si>
  <si>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</si>
  <si>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</si>
  <si>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</si>
  <si>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</si>
  <si>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</si>
  <si>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</si>
  <si>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</si>
  <si>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</si>
  <si>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</si>
  <si>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</si>
  <si>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</si>
  <si>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</si>
  <si>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</si>
  <si>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</si>
  <si>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</si>
  <si>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</si>
  <si>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</si>
  <si>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</si>
  <si>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</si>
  <si>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</si>
  <si>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</si>
  <si>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</si>
  <si>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</si>
  <si>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</si>
  <si>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</si>
  <si>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</si>
  <si>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</si>
  <si>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</si>
  <si>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</si>
  <si>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</si>
  <si>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</si>
  <si>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</si>
  <si>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</si>
  <si>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</si>
  <si>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</si>
  <si>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</si>
  <si>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</si>
  <si>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</si>
  <si>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</si>
  <si>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</si>
  <si>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</si>
  <si>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</si>
  <si>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</si>
  <si>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</si>
  <si>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</si>
  <si>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</si>
  <si>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</si>
  <si>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</si>
  <si>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</si>
  <si>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</si>
  <si>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</si>
  <si>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</si>
  <si>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</si>
  <si>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</si>
  <si>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</si>
  <si>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</si>
  <si>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</si>
  <si>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</si>
  <si>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</si>
  <si>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</si>
  <si>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</si>
  <si>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</si>
  <si>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</si>
  <si>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</si>
  <si>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</si>
  <si>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</si>
  <si>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</si>
  <si>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</si>
  <si>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</si>
  <si>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</si>
  <si>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</si>
  <si>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</si>
  <si>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</si>
  <si>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</si>
  <si>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</si>
  <si>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</si>
  <si>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</si>
  <si>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</si>
  <si>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</si>
  <si>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</si>
  <si>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</si>
  <si>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</si>
  <si>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</si>
  <si>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</si>
  <si>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</si>
  <si>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</si>
  <si>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</si>
  <si>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</si>
  <si>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</si>
  <si>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</si>
  <si>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</si>
  <si>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</si>
  <si>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</si>
  <si>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</si>
  <si>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</si>
  <si>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</si>
  <si>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</si>
  <si>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</si>
  <si>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</si>
  <si>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</si>
  <si>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</si>
  <si>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</si>
  <si>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</si>
  <si>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</si>
  <si>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</si>
  <si>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</si>
  <si>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</si>
  <si>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</si>
  <si>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</si>
  <si>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</si>
  <si>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</si>
  <si>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</si>
  <si>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</si>
  <si>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</si>
  <si>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</si>
  <si>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</si>
  <si>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</si>
  <si>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</si>
  <si>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</si>
  <si>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</si>
  <si>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</si>
  <si>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</si>
  <si>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</si>
  <si>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</si>
  <si>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</si>
  <si>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</si>
  <si>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</si>
  <si>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</si>
  <si>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</si>
  <si>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</si>
  <si>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</si>
  <si>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</si>
  <si>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</si>
  <si>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</si>
  <si>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</si>
  <si>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</si>
  <si>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</si>
  <si>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</si>
  <si>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</si>
  <si>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</si>
  <si>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</si>
  <si>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</si>
  <si>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</si>
  <si>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</si>
  <si>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</si>
  <si>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</si>
  <si>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</si>
  <si>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</si>
  <si>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</si>
  <si>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</si>
  <si>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</si>
  <si>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</si>
  <si>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</si>
  <si>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</si>
  <si>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</si>
  <si>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</si>
  <si>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</si>
  <si>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</si>
  <si>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</si>
  <si>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</si>
  <si>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</si>
  <si>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</si>
  <si>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</si>
  <si>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</si>
  <si>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</si>
  <si>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</si>
  <si>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</si>
  <si>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</si>
  <si>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</si>
  <si>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</si>
  <si>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</si>
  <si>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</si>
  <si>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</si>
  <si>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</si>
  <si>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</si>
  <si>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</si>
  <si>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</si>
  <si>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</si>
  <si>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</si>
  <si>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</si>
  <si>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</si>
  <si>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</si>
  <si>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</si>
  <si>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</si>
  <si>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</si>
  <si>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</si>
  <si>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</si>
  <si>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</si>
  <si>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</si>
  <si>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</si>
  <si>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</si>
  <si>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</si>
  <si>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</si>
  <si>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</si>
  <si>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</si>
  <si>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</si>
  <si>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</si>
  <si>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</si>
  <si>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</si>
  <si>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</si>
  <si>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</si>
  <si>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</si>
  <si>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</si>
  <si>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</si>
  <si>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</si>
  <si>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</si>
  <si>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</si>
  <si>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</si>
  <si>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</si>
  <si>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</si>
  <si>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</si>
  <si>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</si>
  <si>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</si>
  <si>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</si>
  <si>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</si>
  <si>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</si>
  <si>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</si>
  <si>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</si>
  <si>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</si>
  <si>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</si>
  <si>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</si>
  <si>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</si>
  <si>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</si>
  <si>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</si>
  <si>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</si>
  <si>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</si>
  <si>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</si>
  <si>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</si>
  <si>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</si>
  <si>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</si>
  <si>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</si>
  <si>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</si>
  <si>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</si>
  <si>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</si>
  <si>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</si>
  <si>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</si>
  <si>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</si>
  <si>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</si>
  <si>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</si>
  <si>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</si>
  <si>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</si>
  <si>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</si>
  <si>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</si>
  <si>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</si>
  <si>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</si>
  <si>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</si>
  <si>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</si>
  <si>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</si>
  <si>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</si>
  <si>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</si>
  <si>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</si>
  <si>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</si>
  <si>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</si>
  <si>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</si>
  <si>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</si>
  <si>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</si>
  <si>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</si>
  <si>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</si>
  <si>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</si>
  <si>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</si>
  <si>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</si>
  <si>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</si>
  <si>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</si>
  <si>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</si>
  <si>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</si>
  <si>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</si>
  <si>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</si>
  <si>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</si>
  <si>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</si>
  <si>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</si>
  <si>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</si>
  <si>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</si>
  <si>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</si>
  <si>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</si>
  <si>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</si>
  <si>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</si>
  <si>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</si>
  <si>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</si>
  <si>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</si>
  <si>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</si>
  <si>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</si>
  <si>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</si>
  <si>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</si>
  <si>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</si>
  <si>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</si>
  <si>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</si>
  <si>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</si>
  <si>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</si>
  <si>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</si>
  <si>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</si>
  <si>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</si>
  <si>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</si>
  <si>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</si>
  <si>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</si>
  <si>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</si>
  <si>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</si>
  <si>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</si>
  <si>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</si>
  <si>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</si>
  <si>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</si>
  <si>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</si>
  <si>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</si>
  <si>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</si>
  <si>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</si>
  <si>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</si>
  <si>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</si>
  <si>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</si>
  <si>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</si>
  <si>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</si>
  <si>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</si>
  <si>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</si>
  <si>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</si>
  <si>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</si>
  <si>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</si>
  <si>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</si>
  <si>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</si>
  <si>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</si>
  <si>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</si>
  <si>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</si>
  <si>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</si>
  <si>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</si>
  <si>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</si>
  <si>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</si>
  <si>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</si>
  <si>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</si>
  <si>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</si>
  <si>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</si>
  <si>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</si>
  <si>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</si>
  <si>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</si>
  <si>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</si>
  <si>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</si>
  <si>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</si>
  <si>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</si>
  <si>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</si>
  <si>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</si>
  <si>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</si>
  <si>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</si>
  <si>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</si>
  <si>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</si>
  <si>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</si>
  <si>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</si>
  <si>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</si>
  <si>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</si>
  <si>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</si>
  <si>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</si>
  <si>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</si>
  <si>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</si>
  <si>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</si>
  <si>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</si>
  <si>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</si>
  <si>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</si>
  <si>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</si>
  <si>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</si>
  <si>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</si>
  <si>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</si>
  <si>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</si>
  <si>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</si>
  <si>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</si>
  <si>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</si>
  <si>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</si>
  <si>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</si>
  <si>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</si>
  <si>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</si>
  <si>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</si>
  <si>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</si>
  <si>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</si>
  <si>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</si>
  <si>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</si>
  <si>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</si>
  <si>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</si>
  <si>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</si>
  <si>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</si>
  <si>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</si>
  <si>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</si>
  <si>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</si>
  <si>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</si>
  <si>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</si>
  <si>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</si>
  <si>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</si>
  <si>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</si>
  <si>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</si>
  <si>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</si>
  <si>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</si>
  <si>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</si>
  <si>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</si>
  <si>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</si>
  <si>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</si>
  <si>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</si>
  <si>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</si>
  <si>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</si>
  <si>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</si>
  <si>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</si>
  <si>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</si>
  <si>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</si>
  <si>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</si>
  <si>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</si>
  <si>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</si>
  <si>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</si>
  <si>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</si>
  <si>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</si>
  <si>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</si>
  <si>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</si>
  <si>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</si>
  <si>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</si>
  <si>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</si>
  <si>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</si>
  <si>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</si>
  <si>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</si>
  <si>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</si>
  <si>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</si>
  <si>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</si>
  <si>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</si>
  <si>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</si>
  <si>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</si>
  <si>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</si>
  <si>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</si>
  <si>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</si>
  <si>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</si>
  <si>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</si>
  <si>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</si>
  <si>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</si>
  <si>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</si>
  <si>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</si>
  <si>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</si>
  <si>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</si>
  <si>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</si>
  <si>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</si>
  <si>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</si>
  <si>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</si>
  <si>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</si>
  <si>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</si>
  <si>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</si>
  <si>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</si>
  <si>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</si>
  <si>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</si>
  <si>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</si>
  <si>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</si>
  <si>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</si>
  <si>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</si>
  <si>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</si>
  <si>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</si>
  <si>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</si>
  <si>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</si>
  <si>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</si>
  <si>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</si>
  <si>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</si>
  <si>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</si>
  <si>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</si>
  <si>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</si>
  <si>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</si>
  <si>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</si>
  <si>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</si>
  <si>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</si>
  <si>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</si>
  <si>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</si>
  <si>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</si>
  <si>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</si>
  <si>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</si>
  <si>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</si>
  <si>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</si>
  <si>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</si>
  <si>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</si>
  <si>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</si>
  <si>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</si>
  <si>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</si>
  <si>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</si>
  <si>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</si>
  <si>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</si>
  <si>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</si>
  <si>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</si>
  <si>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</si>
  <si>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</si>
  <si>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</si>
  <si>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</si>
  <si>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</si>
  <si>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</si>
  <si>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</si>
  <si>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</si>
  <si>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</si>
  <si>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</si>
  <si>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</si>
  <si>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</si>
  <si>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</si>
  <si>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</si>
  <si>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</si>
  <si>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</si>
  <si>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</si>
  <si>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</si>
  <si>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</si>
  <si>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</si>
  <si>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</si>
  <si>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</si>
  <si>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</si>
  <si>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</si>
  <si>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</si>
  <si>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</si>
  <si>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</si>
  <si>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</si>
  <si>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</si>
  <si>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</si>
  <si>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</si>
  <si>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</si>
  <si>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</si>
  <si>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</si>
  <si>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</si>
  <si>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</si>
  <si>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</si>
  <si>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</si>
  <si>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</si>
  <si>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</si>
  <si>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</si>
  <si>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</si>
  <si>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</si>
  <si>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</si>
  <si>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</si>
  <si>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</si>
  <si>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</si>
  <si>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</si>
  <si>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</si>
  <si>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</si>
  <si>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</si>
  <si>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</si>
  <si>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</si>
  <si>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</si>
  <si>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</si>
  <si>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</si>
  <si>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</si>
  <si>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</si>
  <si>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</si>
  <si>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</si>
  <si>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</si>
  <si>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</si>
  <si>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</si>
  <si>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</si>
  <si>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</si>
  <si>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</si>
  <si>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</si>
  <si>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</si>
  <si>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</si>
  <si>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</si>
  <si>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</si>
  <si>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</si>
  <si>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</si>
  <si>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</si>
  <si>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</si>
  <si>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</si>
  <si>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</si>
  <si>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</si>
  <si>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</si>
  <si>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</si>
  <si>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</si>
  <si>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</si>
  <si>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</si>
  <si>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</si>
  <si>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</si>
  <si>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</si>
  <si>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</si>
  <si>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</si>
  <si>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</si>
  <si>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</si>
  <si>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</si>
  <si>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</si>
  <si>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</si>
  <si>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</si>
  <si>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</si>
  <si>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</si>
  <si>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</si>
  <si>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</si>
  <si>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</si>
  <si>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</si>
  <si>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</si>
  <si>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</si>
  <si>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</si>
  <si>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</si>
  <si>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</si>
  <si>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</si>
  <si>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</si>
  <si>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</si>
  <si>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</si>
  <si>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</si>
  <si>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</si>
  <si>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</si>
  <si>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</si>
  <si>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</si>
  <si>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</si>
  <si>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</si>
  <si>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</si>
  <si>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</si>
  <si>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</si>
  <si>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</si>
  <si>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</si>
  <si>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</si>
  <si>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</si>
  <si>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</si>
  <si>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</si>
  <si>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</si>
  <si>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</si>
  <si>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</si>
  <si>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</si>
  <si>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</si>
  <si>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</si>
  <si>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</si>
  <si>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</si>
  <si>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</si>
  <si>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</si>
  <si>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</si>
  <si>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</si>
  <si>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</si>
  <si>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</si>
  <si>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</si>
  <si>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</si>
  <si>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</si>
  <si>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</si>
  <si>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</si>
  <si>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</si>
  <si>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</si>
  <si>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</si>
  <si>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</si>
  <si>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</si>
  <si>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</si>
  <si>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</si>
  <si>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</si>
  <si>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</si>
  <si>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</si>
  <si>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</si>
  <si>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</si>
  <si>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</si>
  <si>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</si>
  <si>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</si>
  <si>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</si>
  <si>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</si>
  <si>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</si>
  <si>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</si>
  <si>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</si>
  <si>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</si>
  <si>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</si>
  <si>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</si>
  <si>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</si>
  <si>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</si>
  <si>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</si>
  <si>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</si>
  <si>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</si>
  <si>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</si>
  <si>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</si>
  <si>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</si>
  <si>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</si>
  <si>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</si>
  <si>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</si>
  <si>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</si>
  <si>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</si>
  <si>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</si>
  <si>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</si>
  <si>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</si>
  <si>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</si>
  <si>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</si>
  <si>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</si>
  <si>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</si>
  <si>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</si>
  <si>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</si>
  <si>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</si>
  <si>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</si>
  <si>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</si>
  <si>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</si>
  <si>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</si>
  <si>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</si>
  <si>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</si>
  <si>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</si>
  <si>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</si>
  <si>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</si>
  <si>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</si>
  <si>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</si>
  <si>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</si>
  <si>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</si>
  <si>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</si>
  <si>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</si>
  <si>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</si>
  <si>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</si>
  <si>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</si>
  <si>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</si>
  <si>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</si>
  <si>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</si>
  <si>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</si>
  <si>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</si>
  <si>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</si>
  <si>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</si>
  <si>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</si>
  <si>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</si>
  <si>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</si>
  <si>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</si>
  <si>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</si>
  <si>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</si>
  <si>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</si>
  <si>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</si>
  <si>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</si>
  <si>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</si>
  <si>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</si>
  <si>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</si>
  <si>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</si>
  <si>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</si>
  <si>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</si>
  <si>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</si>
  <si>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</si>
  <si>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</si>
  <si>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</si>
  <si>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</si>
  <si>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</si>
  <si>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</si>
  <si>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</si>
  <si>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</si>
  <si>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</si>
  <si>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</si>
  <si>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</si>
  <si>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</si>
  <si>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</si>
  <si>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</si>
  <si>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</si>
  <si>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</si>
  <si>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</si>
  <si>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</si>
  <si>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</si>
  <si>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</si>
  <si>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</si>
  <si>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</si>
  <si>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</si>
  <si>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</si>
  <si>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</si>
  <si>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</si>
  <si>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</si>
  <si>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</si>
  <si>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</si>
  <si>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</si>
  <si>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</si>
  <si>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</si>
  <si>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</si>
  <si>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</si>
  <si>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</si>
  <si>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</si>
  <si>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</si>
  <si>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</si>
  <si>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</si>
  <si>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</si>
  <si>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</si>
  <si>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</si>
  <si>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</si>
  <si>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</si>
  <si>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</si>
  <si>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</si>
  <si>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</si>
  <si>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</si>
  <si>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</si>
  <si>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</si>
  <si>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</si>
  <si>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</si>
  <si>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</si>
  <si>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</si>
  <si>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</si>
  <si>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</si>
  <si>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</si>
  <si>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</si>
  <si>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</si>
  <si>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</si>
  <si>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</si>
  <si>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</si>
  <si>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</si>
  <si>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</si>
  <si>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</si>
  <si>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</si>
  <si>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</si>
  <si>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</si>
  <si>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</si>
  <si>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</si>
  <si>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</si>
  <si>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</si>
  <si>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</si>
  <si>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</si>
  <si>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</si>
  <si>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</si>
  <si>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</si>
  <si>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</si>
  <si>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</si>
  <si>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</si>
  <si>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</si>
  <si>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</si>
  <si>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</si>
  <si>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</si>
  <si>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</si>
  <si>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</si>
  <si>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</si>
  <si>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</si>
  <si>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</si>
  <si>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</si>
  <si>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</si>
  <si>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</si>
  <si>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</si>
  <si>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</si>
  <si>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</si>
  <si>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</si>
  <si>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</si>
  <si>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</si>
  <si>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</si>
  <si>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</si>
  <si>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</si>
  <si>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</si>
  <si>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</si>
  <si>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</si>
  <si>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</si>
  <si>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</si>
  <si>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</si>
  <si>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</si>
  <si>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</si>
  <si>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</si>
  <si>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</si>
  <si>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</si>
  <si>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</si>
  <si>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</si>
  <si>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</si>
  <si>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</si>
  <si>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</si>
  <si>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</si>
  <si>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</si>
  <si>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</si>
  <si>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</si>
  <si>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</si>
  <si>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</si>
  <si>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</si>
  <si>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</si>
  <si>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</si>
  <si>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</si>
  <si>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</si>
  <si>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</si>
  <si>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</si>
  <si>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</si>
  <si>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</si>
  <si>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</si>
  <si>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</si>
  <si>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</si>
  <si>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</si>
  <si>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</si>
  <si>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</si>
  <si>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</si>
  <si>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</si>
  <si>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</si>
  <si>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</si>
  <si>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</si>
  <si>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</si>
  <si>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</si>
  <si>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</si>
  <si>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</si>
  <si>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</si>
  <si>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</si>
  <si>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</si>
  <si>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</si>
  <si>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</si>
  <si>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</si>
  <si>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</si>
  <si>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</si>
  <si>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</si>
  <si>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</si>
  <si>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</si>
  <si>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</si>
  <si>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</si>
  <si>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</si>
  <si>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</si>
  <si>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</si>
  <si>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</si>
  <si>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</si>
  <si>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</si>
  <si>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</si>
  <si>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</si>
  <si>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</si>
  <si>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</si>
  <si>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</si>
  <si>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</si>
  <si>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</si>
  <si>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</si>
  <si>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</si>
  <si>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</si>
  <si>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</si>
  <si>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</si>
  <si>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</si>
  <si>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</si>
  <si>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</si>
  <si>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</si>
  <si>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</si>
  <si>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</si>
  <si>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</si>
  <si>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</si>
  <si>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</si>
  <si>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</si>
  <si>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</si>
  <si>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</si>
  <si>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</si>
  <si>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</si>
  <si>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</si>
  <si>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</si>
  <si>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</si>
  <si>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</si>
  <si>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</si>
  <si>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</si>
  <si>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</si>
  <si>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</si>
  <si>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</si>
  <si>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</si>
  <si>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</si>
  <si>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</si>
  <si>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</si>
  <si>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</si>
  <si>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</si>
  <si>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</si>
  <si>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</si>
  <si>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</si>
  <si>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</si>
  <si>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</si>
  <si>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</si>
  <si>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</si>
  <si>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</si>
  <si>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</si>
  <si>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</si>
  <si>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</si>
  <si>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</si>
  <si>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</si>
  <si>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</si>
  <si>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</si>
  <si>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</si>
  <si>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</si>
  <si>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</si>
  <si>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</si>
  <si>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</si>
  <si>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</si>
  <si>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</si>
  <si>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</si>
  <si>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</si>
  <si>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</si>
  <si>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</si>
  <si>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</si>
  <si>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</si>
  <si>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</si>
  <si>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</si>
  <si>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</si>
  <si>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</si>
  <si>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</si>
  <si>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</si>
  <si>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</si>
  <si>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</si>
  <si>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</si>
  <si>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</si>
  <si>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</si>
  <si>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</si>
  <si>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</si>
  <si>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</si>
  <si>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</si>
  <si>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</si>
  <si>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</si>
  <si>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</si>
  <si>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</si>
  <si>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</si>
  <si>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</si>
  <si>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</si>
  <si>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</si>
  <si>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</si>
  <si>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</si>
  <si>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</si>
  <si>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</si>
  <si>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</si>
  <si>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</si>
  <si>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</si>
  <si>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</si>
  <si>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</si>
  <si>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</si>
  <si>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</si>
  <si>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</si>
  <si>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</si>
  <si>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</si>
  <si>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</si>
  <si>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</si>
  <si>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</si>
  <si>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</si>
  <si>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</si>
  <si>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</si>
  <si>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</si>
  <si>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</si>
  <si>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</si>
  <si>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</si>
  <si>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</si>
  <si>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</si>
  <si>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</si>
  <si>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</si>
  <si>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</si>
  <si>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</si>
  <si>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</si>
  <si>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</si>
  <si>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</si>
  <si>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</si>
  <si>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</si>
  <si>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</si>
  <si>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</si>
  <si>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</si>
  <si>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</si>
  <si>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</si>
  <si>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</si>
  <si>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</si>
  <si>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</si>
  <si>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</si>
  <si>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</si>
  <si>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</si>
  <si>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</si>
  <si>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</si>
  <si>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</si>
  <si>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</si>
  <si>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</si>
  <si>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</si>
  <si>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</si>
  <si>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</si>
  <si>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</si>
  <si>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</si>
  <si>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</si>
  <si>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</si>
  <si>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</si>
  <si>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</si>
  <si>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</si>
  <si>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</si>
  <si>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</si>
  <si>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</si>
  <si>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</si>
  <si>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</si>
  <si>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</si>
  <si>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</si>
  <si>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</si>
  <si>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</si>
  <si>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</si>
  <si>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</si>
  <si>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</si>
  <si>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</si>
  <si>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</si>
  <si>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</si>
  <si>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</si>
  <si>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</si>
  <si>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</si>
  <si>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</si>
  <si>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</si>
  <si>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</si>
  <si>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</si>
  <si>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</si>
  <si>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</si>
  <si>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</si>
  <si>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</si>
  <si>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</si>
  <si>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</si>
  <si>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</si>
  <si>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</si>
  <si>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</si>
  <si>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</si>
  <si>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</si>
  <si>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</si>
  <si>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</si>
  <si>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</si>
  <si>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</si>
  <si>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</si>
  <si>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</si>
  <si>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</si>
  <si>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</si>
  <si>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</si>
  <si>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</si>
  <si>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</si>
  <si>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</si>
  <si>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</si>
  <si>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</si>
  <si>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</si>
  <si>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</si>
  <si>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</si>
  <si>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</si>
  <si>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</si>
  <si>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</si>
  <si>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</si>
  <si>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</si>
  <si>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</si>
  <si>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</si>
  <si>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</si>
  <si>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</si>
  <si>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</si>
  <si>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</si>
  <si>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</si>
  <si>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</si>
  <si>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</si>
  <si>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</si>
  <si>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</si>
  <si>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</si>
  <si>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</si>
  <si>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</si>
  <si>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</si>
  <si>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</si>
  <si>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</si>
  <si>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</si>
  <si>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</si>
  <si>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</si>
  <si>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</si>
  <si>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</si>
  <si>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</si>
  <si>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</si>
  <si>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</si>
  <si>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</si>
  <si>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</si>
  <si>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</si>
  <si>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</si>
  <si>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</si>
  <si>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</si>
  <si>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</si>
  <si>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</si>
  <si>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</si>
  <si>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</si>
  <si>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</si>
  <si>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</si>
  <si>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</si>
  <si>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</si>
  <si>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</si>
  <si>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</si>
  <si>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</si>
  <si>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</si>
  <si>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</si>
  <si>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</si>
  <si>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</si>
  <si>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</si>
  <si>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</si>
  <si>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</si>
  <si>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</si>
  <si>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</si>
  <si>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</si>
  <si>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</si>
  <si>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</si>
  <si>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</si>
  <si>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</si>
  <si>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</si>
  <si>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</si>
  <si>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</si>
  <si>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</si>
  <si>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</si>
  <si>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</si>
  <si>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</si>
  <si>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</si>
  <si>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</si>
  <si>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</si>
  <si>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</si>
  <si>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</si>
  <si>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</si>
  <si>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</si>
  <si>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</si>
  <si>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</si>
  <si>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</si>
  <si>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</si>
  <si>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</si>
  <si>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</si>
  <si>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</si>
  <si>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</si>
  <si>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</si>
  <si>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</si>
  <si>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</si>
  <si>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</si>
  <si>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</si>
  <si>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</si>
  <si>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</si>
  <si>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</si>
  <si>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</si>
  <si>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</si>
  <si>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</si>
  <si>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</si>
  <si>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</si>
  <si>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</si>
  <si>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</si>
  <si>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</si>
  <si>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</si>
  <si>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</si>
  <si>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</si>
  <si>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</si>
  <si>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</si>
  <si>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</si>
  <si>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</si>
  <si>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</si>
  <si>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</si>
  <si>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</si>
  <si>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</si>
  <si>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</si>
  <si>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</si>
  <si>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</si>
  <si>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</si>
  <si>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</si>
  <si>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</si>
  <si>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</si>
  <si>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</si>
  <si>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</si>
  <si>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</si>
  <si>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</si>
  <si>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</si>
  <si>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</si>
  <si>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</si>
  <si>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</si>
  <si>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</si>
  <si>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</si>
  <si>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</si>
  <si>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</si>
  <si>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</si>
  <si>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</si>
  <si>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</si>
  <si>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</si>
  <si>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</si>
  <si>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</si>
  <si>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</si>
  <si>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</si>
  <si>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</si>
  <si>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</si>
  <si>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</si>
  <si>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</si>
  <si>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</si>
  <si>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</si>
  <si>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</si>
  <si>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</si>
  <si>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</si>
  <si>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</si>
  <si>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</si>
  <si>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</si>
  <si>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</si>
  <si>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</si>
  <si>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</si>
  <si>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</si>
  <si>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</si>
  <si>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</si>
  <si>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</si>
  <si>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</si>
  <si>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</si>
  <si>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</si>
  <si>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</si>
  <si>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</si>
  <si>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</si>
  <si>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</si>
  <si>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</si>
  <si>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</si>
  <si>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</si>
  <si>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</si>
  <si>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</si>
  <si>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</si>
  <si>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</si>
  <si>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</si>
  <si>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</si>
  <si>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</si>
  <si>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</si>
  <si>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</si>
  <si>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</si>
  <si>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</si>
  <si>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</si>
  <si>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</si>
  <si>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</si>
  <si>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</si>
  <si>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</si>
  <si>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</si>
  <si>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</si>
  <si>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</si>
  <si>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</si>
  <si>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</si>
  <si>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</si>
  <si>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</si>
  <si>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</si>
  <si>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</si>
  <si>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</si>
  <si>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</si>
  <si>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</si>
  <si>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</si>
  <si>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</si>
  <si>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</si>
  <si>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</si>
  <si>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</si>
  <si>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</si>
  <si>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</si>
  <si>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</si>
  <si>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</si>
  <si>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</si>
  <si>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</si>
  <si>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</si>
  <si>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</si>
  <si>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</si>
  <si>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</si>
  <si>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</si>
  <si>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</si>
  <si>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</si>
  <si>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</si>
  <si>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</si>
  <si>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</si>
  <si>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</si>
  <si>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</si>
  <si>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</si>
  <si>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</si>
  <si>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</si>
  <si>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</si>
  <si>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</si>
  <si>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</si>
  <si>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</si>
  <si>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</si>
  <si>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</si>
  <si>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</si>
  <si>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</si>
  <si>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</si>
  <si>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</si>
  <si>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</si>
  <si>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</si>
  <si>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</si>
  <si>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</si>
  <si>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</si>
  <si>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</si>
  <si>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</si>
  <si>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</si>
  <si>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</si>
  <si>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</si>
  <si>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</si>
  <si>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</si>
  <si>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</si>
  <si>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</si>
  <si>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</si>
  <si>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</si>
  <si>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</si>
  <si>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</si>
  <si>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</si>
  <si>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</si>
  <si>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</si>
  <si>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</si>
  <si>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</si>
  <si>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</si>
  <si>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</si>
  <si>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</si>
  <si>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</si>
  <si>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</si>
  <si>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</si>
  <si>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</si>
  <si>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</si>
  <si>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</si>
  <si>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</si>
  <si>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</si>
  <si>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</si>
  <si>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</si>
  <si>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</si>
  <si>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</si>
  <si>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</si>
  <si>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</si>
  <si>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</si>
  <si>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</si>
  <si>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</si>
  <si>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</si>
  <si>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</si>
  <si>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</si>
  <si>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</si>
  <si>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</si>
  <si>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</si>
  <si>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</si>
  <si>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</si>
  <si>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</si>
  <si>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</si>
  <si>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</si>
  <si>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</si>
  <si>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</si>
  <si>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</si>
  <si>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</si>
  <si>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</si>
  <si>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</si>
  <si>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</si>
  <si>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</si>
  <si>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</si>
  <si>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</si>
  <si>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</si>
  <si>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</si>
  <si>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</si>
  <si>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</si>
  <si>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</si>
  <si>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</si>
  <si>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</si>
  <si>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</si>
  <si>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</si>
  <si>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</si>
  <si>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</si>
  <si>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</si>
  <si>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</si>
  <si>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</si>
  <si>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</si>
  <si>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</si>
  <si>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</si>
  <si>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</si>
  <si>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</si>
  <si>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</si>
  <si>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</si>
  <si>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</si>
  <si>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</si>
  <si>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</si>
  <si>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</si>
  <si>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</si>
  <si>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</si>
  <si>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</si>
  <si>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</si>
  <si>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</si>
  <si>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</si>
  <si>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</si>
  <si>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</si>
  <si>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</si>
  <si>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</si>
  <si>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</si>
  <si>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</si>
  <si>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</si>
  <si>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</si>
  <si>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</si>
  <si>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</si>
  <si>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</si>
  <si>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</si>
  <si>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</si>
  <si>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</si>
  <si>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</si>
  <si>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</si>
  <si>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</si>
  <si>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</si>
  <si>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</si>
  <si>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</si>
  <si>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</si>
  <si>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</si>
  <si>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</si>
  <si>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</si>
  <si>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</si>
  <si>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</si>
  <si>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</si>
  <si>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</si>
  <si>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</si>
  <si>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</si>
  <si>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</si>
  <si>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</si>
  <si>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</si>
  <si>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</si>
  <si>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</si>
  <si>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</si>
  <si>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</si>
  <si>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</si>
  <si>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</si>
  <si>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</si>
  <si>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</si>
  <si>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</si>
  <si>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</si>
  <si>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</si>
  <si>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</si>
  <si>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</si>
  <si>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</si>
  <si>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</si>
  <si>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</si>
  <si>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</si>
  <si>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</si>
  <si>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</si>
  <si>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</si>
  <si>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</si>
  <si>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</si>
  <si>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</si>
  <si>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</si>
  <si>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</si>
  <si>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</si>
  <si>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</si>
  <si>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</si>
  <si>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</si>
  <si>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</si>
  <si>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</si>
  <si>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</si>
  <si>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</si>
  <si>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</si>
  <si>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</si>
  <si>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</si>
  <si>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</si>
  <si>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</si>
  <si>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</si>
  <si>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</si>
  <si>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</si>
  <si>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</si>
  <si>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</si>
  <si>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</si>
  <si>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</si>
  <si>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</si>
  <si>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</si>
  <si>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</si>
  <si>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</si>
  <si>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</si>
  <si>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</si>
  <si>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</si>
  <si>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</si>
  <si>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</si>
  <si>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</si>
  <si>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</si>
  <si>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</si>
  <si>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</si>
  <si>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</si>
  <si>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</si>
  <si>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</si>
  <si>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</si>
  <si>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</si>
  <si>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</si>
  <si>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</si>
  <si>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</si>
  <si>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</si>
  <si>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</si>
  <si>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</si>
  <si>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</si>
  <si>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</si>
  <si>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</si>
  <si>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</si>
  <si>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</si>
  <si>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</si>
  <si>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</si>
  <si>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</si>
  <si>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</si>
  <si>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</si>
  <si>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</si>
  <si>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</si>
  <si>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</si>
  <si>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</si>
  <si>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</si>
  <si>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</si>
  <si>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</si>
  <si>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</si>
  <si>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</si>
  <si>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</si>
  <si>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</si>
  <si>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</si>
  <si>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</si>
  <si>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</si>
  <si>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</si>
  <si>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</si>
  <si>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</si>
  <si>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</si>
  <si>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</si>
  <si>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</si>
  <si>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</si>
  <si>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</si>
  <si>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</si>
  <si>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</si>
  <si>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</si>
  <si>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</si>
  <si>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</si>
  <si>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</si>
  <si>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</si>
  <si>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</si>
  <si>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</si>
  <si>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</si>
  <si>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</si>
  <si>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</si>
  <si>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</si>
  <si>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</si>
  <si>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</si>
  <si>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</si>
  <si>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</si>
  <si>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</si>
  <si>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</si>
  <si>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</si>
  <si>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</si>
  <si>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</si>
  <si>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</si>
  <si>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</si>
  <si>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</si>
  <si>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</si>
  <si>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</si>
  <si>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</si>
  <si>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</si>
  <si>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</si>
  <si>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</si>
  <si>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</si>
  <si>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</si>
  <si>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</si>
  <si>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</si>
  <si>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</si>
  <si>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</si>
  <si>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</si>
  <si>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</si>
  <si>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</si>
  <si>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</si>
  <si>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</si>
  <si>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</si>
  <si>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</si>
  <si>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</si>
  <si>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</si>
  <si>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</si>
  <si>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</si>
  <si>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</si>
  <si>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</si>
  <si>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</si>
  <si>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</si>
  <si>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</si>
  <si>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</si>
  <si>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</si>
  <si>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</si>
  <si>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</si>
  <si>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</si>
  <si>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</si>
  <si>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</si>
  <si>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</si>
  <si>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</si>
  <si>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</si>
  <si>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</si>
  <si>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</si>
  <si>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</si>
  <si>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</si>
  <si>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</si>
  <si>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</si>
  <si>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</si>
  <si>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</si>
  <si>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</si>
  <si>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</si>
  <si>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</si>
  <si>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</si>
  <si>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</si>
  <si>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</si>
  <si>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</si>
  <si>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</si>
  <si>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</si>
  <si>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</si>
  <si>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</si>
  <si>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</si>
  <si>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</si>
  <si>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</si>
  <si>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</si>
  <si>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</si>
  <si>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</si>
  <si>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</si>
  <si>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</si>
  <si>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</si>
  <si>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</si>
  <si>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</si>
  <si>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</si>
  <si>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</si>
  <si>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</si>
  <si>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</si>
  <si>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</si>
  <si>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</si>
  <si>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</si>
  <si>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</si>
  <si>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</si>
  <si>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</si>
  <si>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</si>
  <si>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</si>
  <si>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</si>
  <si>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</si>
  <si>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</si>
  <si>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</si>
  <si>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</si>
  <si>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</si>
  <si>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</si>
  <si>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</si>
  <si>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</si>
  <si>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</si>
  <si>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</si>
  <si>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</si>
  <si>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</si>
  <si>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</si>
  <si>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</si>
  <si>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</si>
  <si>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</si>
  <si>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</si>
  <si>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</si>
  <si>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</si>
  <si>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</si>
  <si>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</si>
  <si>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</si>
  <si>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</si>
  <si>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</si>
  <si>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</si>
  <si>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</si>
  <si>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</si>
  <si>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</si>
  <si>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</si>
  <si>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</si>
  <si>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</si>
  <si>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</si>
  <si>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</si>
  <si>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</si>
  <si>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</si>
  <si>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</si>
  <si>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</si>
  <si>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</si>
  <si>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</si>
  <si>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</si>
  <si>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</si>
  <si>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</si>
  <si>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</si>
  <si>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</si>
  <si>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</si>
  <si>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</si>
  <si>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</si>
  <si>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</si>
  <si>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</si>
  <si>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</si>
  <si>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</si>
  <si>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</si>
  <si>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</si>
  <si>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</si>
  <si>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</si>
  <si>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</si>
  <si>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</si>
  <si>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</si>
  <si>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</si>
  <si>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</si>
  <si>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</si>
  <si>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</si>
  <si>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</si>
  <si>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</si>
  <si>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</si>
  <si>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</si>
  <si>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</si>
  <si>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</si>
  <si>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</si>
  <si>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</si>
  <si>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</si>
  <si>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</si>
  <si>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</si>
  <si>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</si>
  <si>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</si>
  <si>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</si>
  <si>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</si>
  <si>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</si>
  <si>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</si>
  <si>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</si>
  <si>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</si>
  <si>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</si>
  <si>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</si>
  <si>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</si>
  <si>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</si>
  <si>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</si>
  <si>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</si>
  <si>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</si>
  <si>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</si>
  <si>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</si>
  <si>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</si>
  <si>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</si>
  <si>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</si>
  <si>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</si>
  <si>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</si>
  <si>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</si>
  <si>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</si>
  <si>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</si>
  <si>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</si>
  <si>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</si>
  <si>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</si>
  <si>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</si>
  <si>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</si>
  <si>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</si>
  <si>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</si>
  <si>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</si>
  <si>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</si>
  <si>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</si>
  <si>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</si>
  <si>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</si>
  <si>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</si>
  <si>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</si>
  <si>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</si>
  <si>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</si>
  <si>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</si>
  <si>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</si>
  <si>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</si>
  <si>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</si>
  <si>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</si>
  <si>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</si>
  <si>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</si>
  <si>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</si>
  <si>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</si>
  <si>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</si>
  <si>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</si>
  <si>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</si>
  <si>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</si>
  <si>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</si>
  <si>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</si>
  <si>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</si>
  <si>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</si>
  <si>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</si>
  <si>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</si>
  <si>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</si>
  <si>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</si>
  <si>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</si>
  <si>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</si>
  <si>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</si>
  <si>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</si>
  <si>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</si>
  <si>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</si>
  <si>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</si>
  <si>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</si>
  <si>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</si>
  <si>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</si>
  <si>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</si>
  <si>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</si>
  <si>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</si>
  <si>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</si>
  <si>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</si>
  <si>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</si>
  <si>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</si>
  <si>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</si>
  <si>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</si>
  <si>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</si>
  <si>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</si>
  <si>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</si>
  <si>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</si>
  <si>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</si>
  <si>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</si>
  <si>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</si>
  <si>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</si>
  <si>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</si>
  <si>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</si>
  <si>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</si>
  <si>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</si>
  <si>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</si>
  <si>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</si>
  <si>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</si>
  <si>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</si>
  <si>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</si>
  <si>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</si>
  <si>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</si>
  <si>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</si>
  <si>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</si>
  <si>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</si>
  <si>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</si>
  <si>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</si>
  <si>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</si>
  <si>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</si>
  <si>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</si>
  <si>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</si>
  <si>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</si>
  <si>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</si>
  <si>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</si>
  <si>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</si>
  <si>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</si>
  <si>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</si>
  <si>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</si>
  <si>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</si>
  <si>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</si>
  <si>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</si>
  <si>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</si>
  <si>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</si>
  <si>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</si>
  <si>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</si>
  <si>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</si>
  <si>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</si>
  <si>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</si>
  <si>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</si>
  <si>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</si>
  <si>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</si>
  <si>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</si>
  <si>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</si>
  <si>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</si>
  <si>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</si>
  <si>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</si>
  <si>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</si>
  <si>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</si>
  <si>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</si>
  <si>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</si>
  <si>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</si>
  <si>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</si>
  <si>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</si>
  <si>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</si>
  <si>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</si>
  <si>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</si>
  <si>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</si>
  <si>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</si>
  <si>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</si>
  <si>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</si>
  <si>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</si>
  <si>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</si>
  <si>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</si>
  <si>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</si>
  <si>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</si>
  <si>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</si>
  <si>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</si>
  <si>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</si>
  <si>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</si>
  <si>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</si>
  <si>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</si>
  <si>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</si>
  <si>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</si>
  <si>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</si>
  <si>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</si>
  <si>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</si>
  <si>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</si>
  <si>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</si>
  <si>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</si>
  <si>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</si>
  <si>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</si>
  <si>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</si>
  <si>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</si>
  <si>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</si>
  <si>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</si>
  <si>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</si>
  <si>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</si>
  <si>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</si>
  <si>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</si>
  <si>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</si>
  <si>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</si>
  <si>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</si>
  <si>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</si>
  <si>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</si>
  <si>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</si>
  <si>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</si>
  <si>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</si>
  <si>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</si>
  <si>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</si>
  <si>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</si>
  <si>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</si>
  <si>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</si>
  <si>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</si>
  <si>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</si>
  <si>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</si>
  <si>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</si>
  <si>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</si>
  <si>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</si>
  <si>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</si>
  <si>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</si>
  <si>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</si>
  <si>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</si>
  <si>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</si>
  <si>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</si>
  <si>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</si>
  <si>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</si>
  <si>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</si>
  <si>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</si>
  <si>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</si>
  <si>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</si>
  <si>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</si>
  <si>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</si>
  <si>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</si>
  <si>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</si>
  <si>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</si>
  <si>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</si>
  <si>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</si>
  <si>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</si>
  <si>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</si>
  <si>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</si>
  <si>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</si>
  <si>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</si>
  <si>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</si>
  <si>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</si>
  <si>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</si>
  <si>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</si>
  <si>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</si>
  <si>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</si>
  <si>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</si>
  <si>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</si>
  <si>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</si>
  <si>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</si>
  <si>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</si>
  <si>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</si>
  <si>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</si>
  <si>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</si>
  <si>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</si>
  <si>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</si>
  <si>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</si>
  <si>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</si>
  <si>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</si>
  <si>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</si>
  <si>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</si>
  <si>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</si>
  <si>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</si>
  <si>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</si>
  <si>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</si>
  <si>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</si>
  <si>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</si>
  <si>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</si>
  <si>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</si>
  <si>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</si>
  <si>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</si>
  <si>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</si>
  <si>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</si>
  <si>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</si>
  <si>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</si>
  <si>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</si>
  <si>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</si>
  <si>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</si>
  <si>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</si>
  <si>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</si>
  <si>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</si>
  <si>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</si>
  <si>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</si>
  <si>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</si>
  <si>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</si>
  <si>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</si>
  <si>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</si>
  <si>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</si>
  <si>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</si>
  <si>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</si>
  <si>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</si>
  <si>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</si>
  <si>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</si>
  <si>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</si>
  <si>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</si>
  <si>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</si>
  <si>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</si>
  <si>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</si>
  <si>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</si>
  <si>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</si>
  <si>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</si>
  <si>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</si>
  <si>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</si>
  <si>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</si>
  <si>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</si>
  <si>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</si>
  <si>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</si>
  <si>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</si>
  <si>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</si>
  <si>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</si>
  <si>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</si>
  <si>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</si>
  <si>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</si>
  <si>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</si>
  <si>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</si>
  <si>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</si>
  <si>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</si>
  <si>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</si>
  <si>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</si>
  <si>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</si>
  <si>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</si>
  <si>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</si>
  <si>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</si>
  <si>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</si>
  <si>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</si>
  <si>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</si>
  <si>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</si>
  <si>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</si>
  <si>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</si>
  <si>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</si>
  <si>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</si>
  <si>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</si>
  <si>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</si>
  <si>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</si>
  <si>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</si>
  <si>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</si>
  <si>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</si>
  <si>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</si>
  <si>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</si>
  <si>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</si>
  <si>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</si>
  <si>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</si>
  <si>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</si>
  <si>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</si>
  <si>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</si>
  <si>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</si>
  <si>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</si>
  <si>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</si>
  <si>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</si>
  <si>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</si>
  <si>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</si>
  <si>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</si>
  <si>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</si>
  <si>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</si>
  <si>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</si>
  <si>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</si>
  <si>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</si>
  <si>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</si>
  <si>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</si>
  <si>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</si>
  <si>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</si>
  <si>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</si>
  <si>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</si>
  <si>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</si>
  <si>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</si>
  <si>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</si>
  <si>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</si>
  <si>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</si>
  <si>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</si>
  <si>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</si>
  <si>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</si>
  <si>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</si>
  <si>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</si>
  <si>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</si>
  <si>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</si>
  <si>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</si>
  <si>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</si>
  <si>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</si>
  <si>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</si>
  <si>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</si>
  <si>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</si>
  <si>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</si>
  <si>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</si>
  <si>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</si>
  <si>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</si>
  <si>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</si>
  <si>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</si>
  <si>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</si>
  <si>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</si>
  <si>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</si>
  <si>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</si>
  <si>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</si>
  <si>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</si>
  <si>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</si>
  <si>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</si>
  <si>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</si>
  <si>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</si>
  <si>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</si>
  <si>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</si>
  <si>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</si>
  <si>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</si>
  <si>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</si>
  <si>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</si>
  <si>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</si>
  <si>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</si>
  <si>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</si>
  <si>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</si>
  <si>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</si>
  <si>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</si>
  <si>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</si>
  <si>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</si>
  <si>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</si>
  <si>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</si>
  <si>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</si>
  <si>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</si>
  <si>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</si>
  <si>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</si>
  <si>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</si>
  <si>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</si>
  <si>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</si>
  <si>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</si>
  <si>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</si>
  <si>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</si>
  <si>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</si>
  <si>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</si>
  <si>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</si>
  <si>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</si>
  <si>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</si>
  <si>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</si>
  <si>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</si>
  <si>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</si>
  <si>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</si>
  <si>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</si>
  <si>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</si>
  <si>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</si>
  <si>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</si>
  <si>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</si>
  <si>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</si>
  <si>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</si>
  <si>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</si>
  <si>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</si>
  <si>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</si>
  <si>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</si>
  <si>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</si>
  <si>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</si>
  <si>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</si>
  <si>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</si>
  <si>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</si>
  <si>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</si>
  <si>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</si>
  <si>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</si>
  <si>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</si>
  <si>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</si>
  <si>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</si>
  <si>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</si>
  <si>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</si>
  <si>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</si>
  <si>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</si>
  <si>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</si>
  <si>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</si>
  <si>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</si>
  <si>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</si>
  <si>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</si>
  <si>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</si>
  <si>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</si>
  <si>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</si>
  <si>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</si>
  <si>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</si>
  <si>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</si>
  <si>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</si>
  <si>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</si>
  <si>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</si>
  <si>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</si>
  <si>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</si>
  <si>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</si>
  <si>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</si>
  <si>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</si>
  <si>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</si>
  <si>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</si>
  <si>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</si>
  <si>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</si>
  <si>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</si>
  <si>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</si>
  <si>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</si>
  <si>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</si>
  <si>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</si>
  <si>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</si>
  <si>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</si>
  <si>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</si>
  <si>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</si>
  <si>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</si>
  <si>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</si>
  <si>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</si>
  <si>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</si>
  <si>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</si>
  <si>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</si>
  <si>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</si>
  <si>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</si>
  <si>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</si>
  <si>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</si>
  <si>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</si>
  <si>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</si>
  <si>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</si>
  <si>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</si>
  <si>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</si>
  <si>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</si>
  <si>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</si>
  <si>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</si>
  <si>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</si>
  <si>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</si>
  <si>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</si>
  <si>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</si>
  <si>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</si>
  <si>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</si>
  <si>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</si>
  <si>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</si>
  <si>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</si>
  <si>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</si>
  <si>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</si>
  <si>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</si>
  <si>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</si>
  <si>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</si>
  <si>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</si>
  <si>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</si>
  <si>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</si>
  <si>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</si>
  <si>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</si>
  <si>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</si>
  <si>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</si>
  <si>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</si>
  <si>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</si>
  <si>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</si>
  <si>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</si>
  <si>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</si>
  <si>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</si>
  <si>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</si>
  <si>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</si>
  <si>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</si>
  <si>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</si>
  <si>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</si>
  <si>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</si>
  <si>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</si>
  <si>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</si>
  <si>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</si>
  <si>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</si>
  <si>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</si>
  <si>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</si>
  <si>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</si>
  <si>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</si>
  <si>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</si>
  <si>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</si>
  <si>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</si>
  <si>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</si>
  <si>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</si>
  <si>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</si>
  <si>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</si>
  <si>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</si>
  <si>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</si>
  <si>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</si>
  <si>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</si>
  <si>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</si>
  <si>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</si>
  <si>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</si>
  <si>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</si>
  <si>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</si>
  <si>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</si>
  <si>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</si>
  <si>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</si>
  <si>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</si>
  <si>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</si>
  <si>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</si>
  <si>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</si>
  <si>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</si>
  <si>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</si>
  <si>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</si>
  <si>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</si>
  <si>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</si>
  <si>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</si>
  <si>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</si>
  <si>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</si>
  <si>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</si>
  <si>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</si>
  <si>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</si>
  <si>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</si>
  <si>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</si>
  <si>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atención a niños de 7 años de edad proporcionando su desarrollo integral, con la participación organizada de la comunidad mediante el mejoramietno de las condiciones de vida y el enriquecimientode la calidad de las relaciones con ss familias y los demás grupos que conforman su medio social. </t>
  </si>
  <si>
    <t>Uribia</t>
  </si>
  <si>
    <t xml:space="preserve">Prestar el servicio de atención, educación inicial y cuidado a niños y niñas menos de 5 años o hasta su ingreso al grado de transición, y a mujeres gestantes y madres en periodo de lactancia con el fin de promover el desarrollo integral de las familias y primera infancia con calidad. </t>
  </si>
  <si>
    <t xml:space="preserve">Prestar el servicio de atención, educación inicial y cuidado a niños y niñas menos de 5 años o hasta su ingreso al grado de transición, y a mujeres gestantes y madres en periodo de lactancia con el fin de promover el desarrollo integral de las familias y </t>
  </si>
  <si>
    <t>Prestar el servicio de atención, educación inicial y cuidado a niños y niñas menos de 5 años o hasta su ingreso al grado de transición, y a mujeres gestantes y madres en periodo de lactancia con el fin de promover el desarrollo integral de las familias y primera infancia con calidad</t>
  </si>
  <si>
    <t>si</t>
  </si>
  <si>
    <t>Administración temporal de la prestación del servicio educativo en el Departamento de la Guajir, el Distrito de Riohacha y  los Municipios de Uribia y Maicao</t>
  </si>
  <si>
    <t>Garantizar el derecho a la educación propia en el marco del proceso de construcicón e implementación del SEIP a estudiantes de preescolar, primaria y secundaria.</t>
  </si>
  <si>
    <t>AT0044-2018</t>
  </si>
  <si>
    <t>AT0050-2018</t>
  </si>
  <si>
    <t>Riohacha</t>
  </si>
  <si>
    <t>034-1992</t>
  </si>
  <si>
    <t>282-2016</t>
  </si>
  <si>
    <t>563-2016</t>
  </si>
  <si>
    <t>143-2016</t>
  </si>
  <si>
    <t>NO</t>
  </si>
  <si>
    <t>290-2016</t>
  </si>
  <si>
    <t>412-2016</t>
  </si>
  <si>
    <t>Maicao</t>
  </si>
  <si>
    <t>062-1986</t>
  </si>
  <si>
    <t>Asistencia tecnica pedagogica, diseño y evaluación del programa de Educación Intercultural Bilingüe para la formación de docentes en educación inicial y primaria</t>
  </si>
  <si>
    <t>Gobernación de la Guajira</t>
  </si>
  <si>
    <t>048-211</t>
  </si>
  <si>
    <t>Garantizar el derecho a la educación propia en el marco del proceso de construcicón implementación del SEIP a estudiantes de preescolar, primaria y secundaria en los municipios no certificados</t>
  </si>
  <si>
    <t>100-2012</t>
  </si>
  <si>
    <t>Alcaldia de Riohacha</t>
  </si>
  <si>
    <t>023-2014</t>
  </si>
  <si>
    <t>Administración de la atención educativa inicial, primaria y bachillerato de los establecimientos etnoeducativos oficiales, localizados en el territorio indigena de Ware Waren, Akuipa (albania), Mayabangloma (Fonseca), Caicemapa (Distración) Ballenas y provincial (Barrancas) Nuestra señora de Fatima y la Gloria (Manaure)</t>
  </si>
  <si>
    <t>Administración de la atención educativa inicial, primaria y bachillerato  de los establecimientos etnoeducativos oficiales, localizados en el territorio indigena de Ware Waren, Akuipa (albania), La Cruz y el Cerro (Hatonuevo</t>
  </si>
  <si>
    <t xml:space="preserve">Administración de la atención educativa inicial, primaria y bachillerato de los establecimientos etnoeducativos oficiales, localizados en el territorio indigena de los centros etnoeducativos N.1, N. 5 </t>
  </si>
  <si>
    <t>UNICEF</t>
  </si>
  <si>
    <t>43143272-2013</t>
  </si>
  <si>
    <t>005-2016</t>
  </si>
  <si>
    <t xml:space="preserve">Administración de la atención educativa inicial, primaria y bachillerato de los establecimientos etnoeducativos oficiales, localizados en el territorio indigena de los centros etnoeducativos N.1, N. 5 y N. 4 </t>
  </si>
  <si>
    <t>159-2013</t>
  </si>
  <si>
    <t>Alcaldia de Maicao</t>
  </si>
  <si>
    <t>176-2015</t>
  </si>
  <si>
    <t>Fiduciaria la previsora S.A.</t>
  </si>
  <si>
    <t>48748-181-2017</t>
  </si>
  <si>
    <t xml:space="preserve">Realizar una asistencia técnica para promover la garantia de la atención integral de las comunidades focalizadas especial enfasis en educación inicial. Diseño y construcción de 5 rancherias infantiles en los municipios de Dibulla, Manaure, Distracción y Barrancas, en el marco de la implementación del proyecto etnoeducativos de la nación wayuu Anaa Akuaipa y en componente de Semillas de Vida - Educación Inicial. </t>
  </si>
  <si>
    <t>Prestar el servicio de atención, educación inicial y cuidado a niños y niñas menos de 5 años o hasta su ingreso al grado de transición, y a mujeres gestantes y madres en periodo de lactancia con el fin de promover el desarrollo integral de las familias en CDI</t>
  </si>
  <si>
    <t>476-2016</t>
  </si>
  <si>
    <t>AT-104-2019</t>
  </si>
  <si>
    <t>Ministerio de Educación Nacional  y GZT de Alemanina</t>
  </si>
  <si>
    <t>AT0056-2018</t>
  </si>
  <si>
    <t>2021-44-44001612020</t>
  </si>
  <si>
    <t>Prestar los servicios de educación inicial en el marco de la atención integral en  la modalidad proia e intercultural praa grupos etnicos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poliltica de Estado para el desarrollo integral de la primera infancia de cero a siempre.</t>
  </si>
  <si>
    <t>OLGA MARIA COLINA GONZALEZ</t>
  </si>
  <si>
    <t>3112378659</t>
  </si>
  <si>
    <t>Calle 17 N. 22-38 Barrio pastrana, Maicao</t>
  </si>
  <si>
    <t>organizacionyanama@gmail.com</t>
  </si>
  <si>
    <t>Calle 17 N. 22-38 barrio pastrana, Maicao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</si>
</sst>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192" zoomScale="70" zoomScaleNormal="30" zoomScaleSheetLayoutView="70" zoomScalePageLayoutView="57"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2721</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892115282</v>
      </c>
      <c r="C20" s="5"/>
      <c r="D20" s="73"/>
      <c r="E20" s="5"/>
      <c r="F20" s="5"/>
      <c r="G20" s="5"/>
      <c r="H20" s="186"/>
      <c r="I20" s="149" t="s">
        <v>1154</v>
      </c>
      <c r="J20" s="150" t="s">
        <v>706</v>
      </c>
      <c r="K20" s="151">
        <v>4805564400</v>
      </c>
      <c r="L20" s="152">
        <v>44228</v>
      </c>
      <c r="M20" s="152">
        <v>44561</v>
      </c>
      <c r="N20" s="135">
        <f>+(M20-L20)/30</f>
        <v>11.1</v>
      </c>
      <c r="O20" s="138"/>
      <c r="U20" s="134"/>
      <c r="V20" s="105">
        <f ca="1">NOW()</f>
        <v>44194.585432754633</v>
      </c>
      <c r="W20" s="105">
        <f ca="1">NOW()</f>
        <v>44194.585432754633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ORGANIZACION INDIGENA DE LA GUAJIRA YANAMA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2687</v>
      </c>
      <c r="E48" s="145">
        <v>33605</v>
      </c>
      <c r="F48" s="145">
        <v>40908</v>
      </c>
      <c r="G48" s="160">
        <f>IF(AND(E48&lt;&gt;"",F48&lt;&gt;""),((F48-E48)/30),"")</f>
        <v>243.43333333333334</v>
      </c>
      <c r="H48" s="114" t="s">
        <v>2676</v>
      </c>
      <c r="I48" s="113" t="s">
        <v>1154</v>
      </c>
      <c r="J48" s="113" t="s">
        <v>2677</v>
      </c>
      <c r="K48" s="116">
        <v>5134951</v>
      </c>
      <c r="L48" s="115"/>
      <c r="M48" s="117"/>
      <c r="N48" s="115" t="s">
        <v>27</v>
      </c>
      <c r="O48" s="115" t="s">
        <v>26</v>
      </c>
      <c r="P48" s="78"/>
    </row>
    <row r="49" spans="1:16" s="6" customFormat="1" ht="24.75" customHeight="1" x14ac:dyDescent="0.25">
      <c r="A49" s="143">
        <v>2</v>
      </c>
      <c r="B49" s="111" t="s">
        <v>2665</v>
      </c>
      <c r="C49" s="112" t="s">
        <v>31</v>
      </c>
      <c r="D49" s="110" t="s">
        <v>2688</v>
      </c>
      <c r="E49" s="145">
        <v>42521</v>
      </c>
      <c r="F49" s="145">
        <v>42719</v>
      </c>
      <c r="G49" s="160">
        <f t="shared" ref="G49:G50" si="2">IF(AND(E49&lt;&gt;"",F49&lt;&gt;""),((F49-E49)/30),"")</f>
        <v>6.6</v>
      </c>
      <c r="H49" s="114" t="s">
        <v>2678</v>
      </c>
      <c r="I49" s="113" t="s">
        <v>1154</v>
      </c>
      <c r="J49" s="113" t="s">
        <v>2677</v>
      </c>
      <c r="K49" s="116">
        <v>182549863</v>
      </c>
      <c r="L49" s="115"/>
      <c r="M49" s="117"/>
      <c r="N49" s="115" t="s">
        <v>27</v>
      </c>
      <c r="O49" s="115" t="s">
        <v>26</v>
      </c>
      <c r="P49" s="78"/>
    </row>
    <row r="50" spans="1:16" s="6" customFormat="1" ht="24.75" customHeight="1" x14ac:dyDescent="0.25">
      <c r="A50" s="143">
        <v>3</v>
      </c>
      <c r="B50" s="111" t="s">
        <v>2665</v>
      </c>
      <c r="C50" s="112" t="s">
        <v>31</v>
      </c>
      <c r="D50" s="110" t="s">
        <v>2689</v>
      </c>
      <c r="E50" s="145">
        <v>42718</v>
      </c>
      <c r="F50" s="145">
        <v>43084</v>
      </c>
      <c r="G50" s="160">
        <f t="shared" si="2"/>
        <v>12.2</v>
      </c>
      <c r="H50" s="119" t="s">
        <v>2680</v>
      </c>
      <c r="I50" s="113" t="s">
        <v>1154</v>
      </c>
      <c r="J50" s="113" t="s">
        <v>2677</v>
      </c>
      <c r="K50" s="116">
        <v>5743942004</v>
      </c>
      <c r="L50" s="115"/>
      <c r="M50" s="117"/>
      <c r="N50" s="115" t="s">
        <v>27</v>
      </c>
      <c r="O50" s="115" t="s">
        <v>2681</v>
      </c>
      <c r="P50" s="78"/>
    </row>
    <row r="51" spans="1:16" s="6" customFormat="1" ht="24.75" customHeight="1" outlineLevel="1" x14ac:dyDescent="0.25">
      <c r="A51" s="143">
        <v>4</v>
      </c>
      <c r="B51" s="111" t="s">
        <v>2682</v>
      </c>
      <c r="C51" s="112" t="s">
        <v>31</v>
      </c>
      <c r="D51" s="110" t="s">
        <v>2685</v>
      </c>
      <c r="E51" s="145">
        <v>43136</v>
      </c>
      <c r="F51" s="145">
        <v>43448</v>
      </c>
      <c r="G51" s="160">
        <f t="shared" ref="G51:G107" si="3">IF(AND(E51&lt;&gt;"",F51&lt;&gt;""),((F51-E51)/30),"")</f>
        <v>10.4</v>
      </c>
      <c r="H51" s="114" t="s">
        <v>2683</v>
      </c>
      <c r="I51" s="113" t="s">
        <v>1154</v>
      </c>
      <c r="J51" s="113" t="s">
        <v>2686</v>
      </c>
      <c r="K51" s="116">
        <v>574841140</v>
      </c>
      <c r="L51" s="115"/>
      <c r="M51" s="117"/>
      <c r="N51" s="115" t="s">
        <v>27</v>
      </c>
      <c r="O51" s="115" t="s">
        <v>26</v>
      </c>
      <c r="P51" s="78"/>
    </row>
    <row r="52" spans="1:16" s="7" customFormat="1" ht="24.75" customHeight="1" outlineLevel="1" x14ac:dyDescent="0.25">
      <c r="A52" s="144">
        <v>5</v>
      </c>
      <c r="B52" s="111" t="s">
        <v>2682</v>
      </c>
      <c r="C52" s="112" t="s">
        <v>31</v>
      </c>
      <c r="D52" s="110" t="s">
        <v>2684</v>
      </c>
      <c r="E52" s="145">
        <v>43136</v>
      </c>
      <c r="F52" s="145">
        <v>43438</v>
      </c>
      <c r="G52" s="160">
        <f t="shared" si="3"/>
        <v>10.066666666666666</v>
      </c>
      <c r="H52" s="119" t="s">
        <v>2699</v>
      </c>
      <c r="I52" s="113" t="s">
        <v>1154</v>
      </c>
      <c r="J52" s="113"/>
      <c r="K52" s="116">
        <v>1809070227</v>
      </c>
      <c r="L52" s="115"/>
      <c r="M52" s="117"/>
      <c r="N52" s="115" t="s">
        <v>27</v>
      </c>
      <c r="O52" s="115" t="s">
        <v>26</v>
      </c>
      <c r="P52" s="79"/>
    </row>
    <row r="53" spans="1:16" s="7" customFormat="1" ht="24.75" customHeight="1" outlineLevel="1" x14ac:dyDescent="0.25">
      <c r="A53" s="144">
        <v>6</v>
      </c>
      <c r="B53" s="111" t="s">
        <v>2665</v>
      </c>
      <c r="C53" s="112" t="s">
        <v>31</v>
      </c>
      <c r="D53" s="110" t="s">
        <v>2690</v>
      </c>
      <c r="E53" s="145">
        <v>42415</v>
      </c>
      <c r="F53" s="145">
        <v>42521</v>
      </c>
      <c r="G53" s="160">
        <f t="shared" si="3"/>
        <v>3.5333333333333332</v>
      </c>
      <c r="H53" s="119" t="s">
        <v>2679</v>
      </c>
      <c r="I53" s="113" t="s">
        <v>1154</v>
      </c>
      <c r="J53" s="113" t="s">
        <v>706</v>
      </c>
      <c r="K53" s="116">
        <v>815786980</v>
      </c>
      <c r="L53" s="115"/>
      <c r="M53" s="117"/>
      <c r="N53" s="115" t="s">
        <v>27</v>
      </c>
      <c r="O53" s="115" t="s">
        <v>2691</v>
      </c>
      <c r="P53" s="79"/>
    </row>
    <row r="54" spans="1:16" s="7" customFormat="1" ht="24.75" customHeight="1" outlineLevel="1" x14ac:dyDescent="0.25">
      <c r="A54" s="144">
        <v>7</v>
      </c>
      <c r="B54" s="111" t="s">
        <v>2665</v>
      </c>
      <c r="C54" s="112" t="s">
        <v>31</v>
      </c>
      <c r="D54" s="110" t="s">
        <v>2692</v>
      </c>
      <c r="E54" s="145">
        <v>42522</v>
      </c>
      <c r="F54" s="145">
        <v>42674</v>
      </c>
      <c r="G54" s="160">
        <f t="shared" si="3"/>
        <v>5.0666666666666664</v>
      </c>
      <c r="H54" s="114" t="s">
        <v>2679</v>
      </c>
      <c r="I54" s="113" t="s">
        <v>1154</v>
      </c>
      <c r="J54" s="113" t="s">
        <v>706</v>
      </c>
      <c r="K54" s="118">
        <v>1293527993</v>
      </c>
      <c r="L54" s="115"/>
      <c r="M54" s="117"/>
      <c r="N54" s="115" t="s">
        <v>27</v>
      </c>
      <c r="O54" s="115" t="s">
        <v>2691</v>
      </c>
      <c r="P54" s="79"/>
    </row>
    <row r="55" spans="1:16" s="7" customFormat="1" ht="24.75" customHeight="1" outlineLevel="1" x14ac:dyDescent="0.25">
      <c r="A55" s="144">
        <v>8</v>
      </c>
      <c r="B55" s="111" t="s">
        <v>2665</v>
      </c>
      <c r="C55" s="112" t="s">
        <v>31</v>
      </c>
      <c r="D55" s="110" t="s">
        <v>2693</v>
      </c>
      <c r="E55" s="145">
        <v>42556</v>
      </c>
      <c r="F55" s="145">
        <v>42719</v>
      </c>
      <c r="G55" s="160">
        <f t="shared" si="3"/>
        <v>5.4333333333333336</v>
      </c>
      <c r="H55" s="114" t="s">
        <v>2679</v>
      </c>
      <c r="I55" s="113" t="s">
        <v>1154</v>
      </c>
      <c r="J55" s="113" t="s">
        <v>2694</v>
      </c>
      <c r="K55" s="118">
        <v>154569214</v>
      </c>
      <c r="L55" s="115"/>
      <c r="M55" s="117"/>
      <c r="N55" s="115" t="s">
        <v>27</v>
      </c>
      <c r="O55" s="115" t="s">
        <v>2691</v>
      </c>
      <c r="P55" s="79"/>
    </row>
    <row r="56" spans="1:16" s="7" customFormat="1" ht="24.75" customHeight="1" outlineLevel="1" x14ac:dyDescent="0.25">
      <c r="A56" s="144">
        <v>9</v>
      </c>
      <c r="B56" s="111" t="s">
        <v>2665</v>
      </c>
      <c r="C56" s="112" t="s">
        <v>31</v>
      </c>
      <c r="D56" s="110" t="s">
        <v>2717</v>
      </c>
      <c r="E56" s="145">
        <v>42675</v>
      </c>
      <c r="F56" s="145">
        <v>42719</v>
      </c>
      <c r="G56" s="160">
        <f t="shared" si="3"/>
        <v>1.4666666666666666</v>
      </c>
      <c r="H56" s="114" t="s">
        <v>2679</v>
      </c>
      <c r="I56" s="113" t="s">
        <v>1154</v>
      </c>
      <c r="J56" s="113" t="s">
        <v>2677</v>
      </c>
      <c r="K56" s="118">
        <v>426324938</v>
      </c>
      <c r="L56" s="115"/>
      <c r="M56" s="117"/>
      <c r="N56" s="115" t="s">
        <v>27</v>
      </c>
      <c r="O56" s="115" t="s">
        <v>2691</v>
      </c>
      <c r="P56" s="79"/>
    </row>
    <row r="57" spans="1:16" s="7" customFormat="1" ht="24.75" customHeight="1" outlineLevel="1" x14ac:dyDescent="0.25">
      <c r="A57" s="144">
        <v>10</v>
      </c>
      <c r="B57" s="64" t="s">
        <v>2719</v>
      </c>
      <c r="C57" s="65" t="s">
        <v>31</v>
      </c>
      <c r="D57" s="63" t="s">
        <v>2695</v>
      </c>
      <c r="E57" s="145">
        <v>31433</v>
      </c>
      <c r="F57" s="145">
        <v>33258</v>
      </c>
      <c r="G57" s="160">
        <f t="shared" si="3"/>
        <v>60.833333333333336</v>
      </c>
      <c r="H57" s="64" t="s">
        <v>2696</v>
      </c>
      <c r="I57" s="63" t="s">
        <v>1154</v>
      </c>
      <c r="J57" s="63" t="s">
        <v>2677</v>
      </c>
      <c r="K57" s="66">
        <v>15700000</v>
      </c>
      <c r="L57" s="65"/>
      <c r="M57" s="67"/>
      <c r="N57" s="65" t="s">
        <v>27</v>
      </c>
      <c r="O57" s="65" t="s">
        <v>2691</v>
      </c>
      <c r="P57" s="79"/>
    </row>
    <row r="58" spans="1:16" s="7" customFormat="1" ht="24.75" customHeight="1" outlineLevel="1" x14ac:dyDescent="0.25">
      <c r="A58" s="144">
        <v>11</v>
      </c>
      <c r="B58" s="64" t="s">
        <v>2682</v>
      </c>
      <c r="C58" s="65" t="s">
        <v>31</v>
      </c>
      <c r="D58" s="63" t="s">
        <v>2720</v>
      </c>
      <c r="E58" s="145">
        <v>43136</v>
      </c>
      <c r="F58" s="145">
        <v>43438</v>
      </c>
      <c r="G58" s="160">
        <f t="shared" si="3"/>
        <v>10.066666666666666</v>
      </c>
      <c r="H58" s="122" t="s">
        <v>2703</v>
      </c>
      <c r="I58" s="63" t="s">
        <v>1154</v>
      </c>
      <c r="J58" s="63"/>
      <c r="K58" s="66">
        <v>5444623020</v>
      </c>
      <c r="L58" s="65"/>
      <c r="M58" s="67"/>
      <c r="N58" s="65" t="s">
        <v>27</v>
      </c>
      <c r="O58" s="65" t="s">
        <v>2691</v>
      </c>
      <c r="P58" s="79"/>
    </row>
    <row r="59" spans="1:16" s="7" customFormat="1" ht="24.75" customHeight="1" outlineLevel="1" x14ac:dyDescent="0.25">
      <c r="A59" s="144">
        <v>12</v>
      </c>
      <c r="B59" s="64" t="s">
        <v>2697</v>
      </c>
      <c r="C59" s="65" t="s">
        <v>31</v>
      </c>
      <c r="D59" s="63" t="s">
        <v>2698</v>
      </c>
      <c r="E59" s="145">
        <v>40611</v>
      </c>
      <c r="F59" s="145">
        <v>40886</v>
      </c>
      <c r="G59" s="160">
        <f t="shared" si="3"/>
        <v>9.1666666666666661</v>
      </c>
      <c r="H59" s="122" t="s">
        <v>2703</v>
      </c>
      <c r="I59" s="63" t="s">
        <v>1154</v>
      </c>
      <c r="J59" s="63"/>
      <c r="K59" s="66">
        <v>6306136050</v>
      </c>
      <c r="L59" s="65"/>
      <c r="M59" s="67"/>
      <c r="N59" s="65" t="s">
        <v>27</v>
      </c>
      <c r="O59" s="65" t="s">
        <v>2691</v>
      </c>
      <c r="P59" s="79"/>
    </row>
    <row r="60" spans="1:16" s="7" customFormat="1" ht="24.75" customHeight="1" outlineLevel="1" x14ac:dyDescent="0.25">
      <c r="A60" s="144">
        <v>13</v>
      </c>
      <c r="B60" s="64" t="s">
        <v>2697</v>
      </c>
      <c r="C60" s="65" t="s">
        <v>31</v>
      </c>
      <c r="D60" s="63" t="s">
        <v>2700</v>
      </c>
      <c r="E60" s="145">
        <v>41061</v>
      </c>
      <c r="F60" s="145">
        <v>41258</v>
      </c>
      <c r="G60" s="160">
        <f t="shared" si="3"/>
        <v>6.5666666666666664</v>
      </c>
      <c r="H60" s="122" t="s">
        <v>2704</v>
      </c>
      <c r="I60" s="63" t="s">
        <v>1154</v>
      </c>
      <c r="J60" s="63"/>
      <c r="K60" s="66">
        <v>5521817030</v>
      </c>
      <c r="L60" s="65"/>
      <c r="M60" s="67"/>
      <c r="N60" s="65" t="s">
        <v>27</v>
      </c>
      <c r="O60" s="65" t="s">
        <v>2691</v>
      </c>
      <c r="P60" s="79"/>
    </row>
    <row r="61" spans="1:16" s="7" customFormat="1" ht="24.75" customHeight="1" outlineLevel="1" x14ac:dyDescent="0.25">
      <c r="A61" s="144">
        <v>14</v>
      </c>
      <c r="B61" s="64" t="s">
        <v>2697</v>
      </c>
      <c r="C61" s="65" t="s">
        <v>31</v>
      </c>
      <c r="D61" s="63" t="s">
        <v>2710</v>
      </c>
      <c r="E61" s="145">
        <v>41341</v>
      </c>
      <c r="F61" s="145">
        <v>41615</v>
      </c>
      <c r="G61" s="160">
        <f t="shared" si="3"/>
        <v>9.1333333333333329</v>
      </c>
      <c r="H61" s="122" t="s">
        <v>2703</v>
      </c>
      <c r="I61" s="63" t="s">
        <v>1154</v>
      </c>
      <c r="J61" s="63"/>
      <c r="K61" s="66">
        <v>6347234015</v>
      </c>
      <c r="L61" s="65"/>
      <c r="M61" s="67"/>
      <c r="N61" s="65" t="s">
        <v>27</v>
      </c>
      <c r="O61" s="65" t="s">
        <v>2691</v>
      </c>
      <c r="P61" s="79"/>
    </row>
    <row r="62" spans="1:16" s="7" customFormat="1" ht="24.75" customHeight="1" outlineLevel="1" x14ac:dyDescent="0.25">
      <c r="A62" s="144">
        <v>15</v>
      </c>
      <c r="B62" s="64" t="s">
        <v>2701</v>
      </c>
      <c r="C62" s="65" t="s">
        <v>31</v>
      </c>
      <c r="D62" s="63" t="s">
        <v>2702</v>
      </c>
      <c r="E62" s="145">
        <v>41689</v>
      </c>
      <c r="F62" s="145">
        <v>41992</v>
      </c>
      <c r="G62" s="160">
        <f t="shared" si="3"/>
        <v>10.1</v>
      </c>
      <c r="H62" s="122" t="s">
        <v>2705</v>
      </c>
      <c r="I62" s="63" t="s">
        <v>1154</v>
      </c>
      <c r="J62" s="63" t="s">
        <v>2686</v>
      </c>
      <c r="K62" s="66">
        <v>1571080000</v>
      </c>
      <c r="L62" s="65"/>
      <c r="M62" s="67"/>
      <c r="N62" s="65" t="s">
        <v>27</v>
      </c>
      <c r="O62" s="65" t="s">
        <v>2691</v>
      </c>
      <c r="P62" s="79"/>
    </row>
    <row r="63" spans="1:16" s="7" customFormat="1" ht="24.75" customHeight="1" outlineLevel="1" x14ac:dyDescent="0.25">
      <c r="A63" s="144">
        <v>16</v>
      </c>
      <c r="B63" s="64" t="s">
        <v>2711</v>
      </c>
      <c r="C63" s="65" t="s">
        <v>31</v>
      </c>
      <c r="D63" s="63" t="s">
        <v>2712</v>
      </c>
      <c r="E63" s="145">
        <v>42138</v>
      </c>
      <c r="F63" s="145">
        <v>42351</v>
      </c>
      <c r="G63" s="160">
        <f t="shared" si="3"/>
        <v>7.1</v>
      </c>
      <c r="H63" s="122" t="s">
        <v>2705</v>
      </c>
      <c r="I63" s="63" t="s">
        <v>1154</v>
      </c>
      <c r="J63" s="63" t="s">
        <v>706</v>
      </c>
      <c r="K63" s="66">
        <v>471250000</v>
      </c>
      <c r="L63" s="65"/>
      <c r="M63" s="67"/>
      <c r="N63" s="65" t="s">
        <v>27</v>
      </c>
      <c r="O63" s="65" t="s">
        <v>2691</v>
      </c>
      <c r="P63" s="79"/>
    </row>
    <row r="64" spans="1:16" s="7" customFormat="1" ht="24.75" customHeight="1" outlineLevel="1" x14ac:dyDescent="0.25">
      <c r="A64" s="144">
        <v>17</v>
      </c>
      <c r="B64" s="64" t="s">
        <v>2706</v>
      </c>
      <c r="C64" s="65" t="s">
        <v>32</v>
      </c>
      <c r="D64" s="63" t="s">
        <v>2707</v>
      </c>
      <c r="E64" s="145">
        <v>41464</v>
      </c>
      <c r="F64" s="145">
        <v>41815</v>
      </c>
      <c r="G64" s="160">
        <f t="shared" si="3"/>
        <v>11.7</v>
      </c>
      <c r="H64" s="64" t="s">
        <v>2715</v>
      </c>
      <c r="I64" s="63" t="s">
        <v>1154</v>
      </c>
      <c r="J64" s="63"/>
      <c r="K64" s="66">
        <v>270000000</v>
      </c>
      <c r="L64" s="65"/>
      <c r="M64" s="67"/>
      <c r="N64" s="65" t="s">
        <v>27</v>
      </c>
      <c r="O64" s="65" t="s">
        <v>2691</v>
      </c>
      <c r="P64" s="79"/>
    </row>
    <row r="65" spans="1:16" s="7" customFormat="1" ht="24.75" customHeight="1" outlineLevel="1" x14ac:dyDescent="0.25">
      <c r="A65" s="144">
        <v>18</v>
      </c>
      <c r="B65" s="64" t="s">
        <v>2701</v>
      </c>
      <c r="C65" s="65" t="s">
        <v>31</v>
      </c>
      <c r="D65" s="63" t="s">
        <v>2708</v>
      </c>
      <c r="E65" s="145">
        <v>42426</v>
      </c>
      <c r="F65" s="145">
        <v>42727</v>
      </c>
      <c r="G65" s="160">
        <f t="shared" si="3"/>
        <v>10.033333333333333</v>
      </c>
      <c r="H65" s="122" t="s">
        <v>2709</v>
      </c>
      <c r="I65" s="63" t="s">
        <v>1154</v>
      </c>
      <c r="J65" s="63" t="s">
        <v>2686</v>
      </c>
      <c r="K65" s="66">
        <v>3123323550</v>
      </c>
      <c r="L65" s="65"/>
      <c r="M65" s="67"/>
      <c r="N65" s="65" t="s">
        <v>27</v>
      </c>
      <c r="O65" s="65" t="s">
        <v>2691</v>
      </c>
      <c r="P65" s="79"/>
    </row>
    <row r="66" spans="1:16" s="7" customFormat="1" ht="24.75" customHeight="1" outlineLevel="1" x14ac:dyDescent="0.25">
      <c r="A66" s="144">
        <v>19</v>
      </c>
      <c r="B66" s="64" t="s">
        <v>2713</v>
      </c>
      <c r="C66" s="65" t="s">
        <v>31</v>
      </c>
      <c r="D66" s="63" t="s">
        <v>2714</v>
      </c>
      <c r="E66" s="145">
        <v>42977</v>
      </c>
      <c r="F66" s="145">
        <v>43079</v>
      </c>
      <c r="G66" s="160">
        <f t="shared" si="3"/>
        <v>3.4</v>
      </c>
      <c r="H66" s="122" t="s">
        <v>2705</v>
      </c>
      <c r="I66" s="63" t="s">
        <v>1154</v>
      </c>
      <c r="J66" s="63" t="s">
        <v>2686</v>
      </c>
      <c r="K66" s="66">
        <v>964884373</v>
      </c>
      <c r="L66" s="65"/>
      <c r="M66" s="67"/>
      <c r="N66" s="65" t="s">
        <v>27</v>
      </c>
      <c r="O66" s="65" t="s">
        <v>2691</v>
      </c>
      <c r="P66" s="79"/>
    </row>
    <row r="67" spans="1:16" s="7" customFormat="1" ht="24.75" customHeight="1" outlineLevel="1" x14ac:dyDescent="0.25">
      <c r="A67" s="144">
        <v>20</v>
      </c>
      <c r="B67" s="64" t="s">
        <v>2682</v>
      </c>
      <c r="C67" s="65" t="s">
        <v>31</v>
      </c>
      <c r="D67" s="63" t="s">
        <v>2718</v>
      </c>
      <c r="E67" s="145">
        <v>43500</v>
      </c>
      <c r="F67" s="145">
        <v>43802</v>
      </c>
      <c r="G67" s="160">
        <f t="shared" si="3"/>
        <v>10.066666666666666</v>
      </c>
      <c r="H67" s="122" t="s">
        <v>2703</v>
      </c>
      <c r="I67" s="63" t="s">
        <v>1154</v>
      </c>
      <c r="J67" s="63"/>
      <c r="K67" s="66">
        <v>5357923455</v>
      </c>
      <c r="L67" s="65"/>
      <c r="M67" s="67"/>
      <c r="N67" s="65"/>
      <c r="O67" s="65"/>
      <c r="P67" s="79"/>
    </row>
    <row r="68" spans="1:16" s="7" customFormat="1" ht="24.75" customHeight="1" outlineLevel="1" x14ac:dyDescent="0.25">
      <c r="A68" s="144">
        <v>21</v>
      </c>
      <c r="B68" s="64" t="s">
        <v>2665</v>
      </c>
      <c r="C68" s="65" t="s">
        <v>31</v>
      </c>
      <c r="D68" s="63" t="s">
        <v>2688</v>
      </c>
      <c r="E68" s="145">
        <v>42524</v>
      </c>
      <c r="F68" s="145">
        <v>42674</v>
      </c>
      <c r="G68" s="160">
        <f t="shared" si="3"/>
        <v>5</v>
      </c>
      <c r="H68" s="122" t="s">
        <v>2716</v>
      </c>
      <c r="I68" s="63" t="s">
        <v>1154</v>
      </c>
      <c r="J68" s="63" t="s">
        <v>2677</v>
      </c>
      <c r="K68" s="66">
        <v>136083402</v>
      </c>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2651</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42510</v>
      </c>
      <c r="D193" s="5"/>
      <c r="E193" s="126">
        <v>1849</v>
      </c>
      <c r="F193" s="5"/>
      <c r="G193" s="5"/>
      <c r="H193" s="147" t="s">
        <v>2723</v>
      </c>
      <c r="J193" s="5"/>
      <c r="K193" s="127">
        <v>43313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2727</v>
      </c>
      <c r="J211" s="27" t="s">
        <v>2622</v>
      </c>
      <c r="K211" s="148" t="s">
        <v>2725</v>
      </c>
      <c r="L211" s="21"/>
      <c r="M211" s="21"/>
      <c r="N211" s="21"/>
      <c r="O211" s="8"/>
    </row>
    <row r="212" spans="1:15" x14ac:dyDescent="0.25">
      <c r="A212" s="9"/>
      <c r="B212" s="27" t="s">
        <v>2619</v>
      </c>
      <c r="C212" s="147" t="s">
        <v>2723</v>
      </c>
      <c r="D212" s="21"/>
      <c r="G212" s="27" t="s">
        <v>2621</v>
      </c>
      <c r="H212" s="148" t="s">
        <v>2724</v>
      </c>
      <c r="J212" s="27" t="s">
        <v>2623</v>
      </c>
      <c r="K212" s="147"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a65d333d-5b59-4810-bc94-b80d9325abbc"/>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2020-12-29T18:05:10Z</cp:lastPrinted>
  <dcterms:created xsi:type="dcterms:W3CDTF">2020-10-14T21:57:42Z</dcterms:created>
  <dcterms:modified xsi:type="dcterms:W3CDTF">2020-12-29T19:08:25Z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