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<sst xmlns="http://schemas.openxmlformats.org/spreadsheetml/2006/main" count="3116" uniqueCount="2705">
  <si>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</si>
  <si>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</si>
  <si>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</si>
  <si>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</si>
  <si>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</si>
  <si>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</si>
  <si>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</si>
  <si>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</si>
  <si>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</si>
  <si>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</si>
  <si>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</si>
  <si>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</si>
  <si>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</si>
  <si>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</si>
  <si>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</si>
  <si>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</si>
  <si>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</si>
  <si>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</si>
  <si>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</si>
  <si>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</si>
  <si>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</si>
  <si>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</si>
  <si>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</si>
  <si>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</si>
  <si>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</si>
  <si>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</si>
  <si>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</si>
  <si>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</si>
  <si>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</si>
  <si>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</si>
  <si>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</si>
  <si>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</si>
  <si>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</si>
  <si>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</si>
  <si>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</si>
  <si>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</si>
  <si>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</si>
  <si>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</si>
  <si>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</si>
  <si>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</si>
  <si>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</si>
  <si>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</si>
  <si>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</si>
  <si>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</si>
  <si>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</si>
  <si>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</si>
  <si>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</si>
  <si>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</si>
  <si>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</si>
  <si>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</si>
  <si>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</si>
  <si>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</si>
  <si>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</si>
  <si>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</si>
  <si>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</si>
  <si>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</si>
  <si>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</si>
  <si>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</si>
  <si>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</si>
  <si>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</si>
  <si>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</si>
  <si>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</si>
  <si>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</si>
  <si>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</si>
  <si>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</si>
  <si>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</si>
  <si>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</si>
  <si>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</si>
  <si>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</si>
  <si>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</si>
  <si>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</si>
  <si>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</si>
  <si>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</si>
  <si>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</si>
  <si>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</si>
  <si>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</si>
  <si>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</si>
  <si>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</si>
  <si>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</si>
  <si>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</si>
  <si>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</si>
  <si>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</si>
  <si>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</si>
  <si>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</si>
  <si>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</si>
  <si>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</si>
  <si>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</si>
  <si>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</si>
  <si>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</si>
  <si>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</si>
  <si>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</si>
  <si>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</si>
  <si>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</si>
  <si>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</si>
  <si>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</si>
  <si>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</si>
  <si>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</si>
  <si>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</si>
  <si>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</si>
  <si>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</si>
  <si>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</si>
  <si>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</si>
  <si>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</si>
  <si>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</si>
  <si>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</si>
  <si>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</si>
  <si>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</si>
  <si>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</si>
  <si>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</si>
  <si>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</si>
  <si>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</si>
  <si>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</si>
  <si>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</si>
  <si>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</si>
  <si>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</si>
  <si>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</si>
  <si>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</si>
  <si>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</si>
  <si>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</si>
  <si>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</si>
  <si>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</si>
  <si>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</si>
  <si>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</si>
  <si>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</si>
  <si>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</si>
  <si>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</si>
  <si>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</si>
  <si>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</si>
  <si>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</si>
  <si>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</si>
  <si>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</si>
  <si>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</si>
  <si>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</si>
  <si>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</si>
  <si>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</si>
  <si>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</si>
  <si>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</si>
  <si>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</si>
  <si>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</si>
  <si>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</si>
  <si>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</si>
  <si>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</si>
  <si>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</si>
  <si>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</si>
  <si>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</si>
  <si>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</si>
  <si>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</si>
  <si>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</si>
  <si>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</si>
  <si>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</si>
  <si>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</si>
  <si>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</si>
  <si>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</si>
  <si>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</si>
  <si>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</si>
  <si>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</si>
  <si>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</si>
  <si>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</si>
  <si>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</si>
  <si>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</si>
  <si>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</si>
  <si>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</si>
  <si>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</si>
  <si>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</si>
  <si>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</si>
  <si>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</si>
  <si>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</si>
  <si>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</si>
  <si>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</si>
  <si>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</si>
  <si>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</si>
  <si>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</si>
  <si>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</si>
  <si>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</si>
  <si>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</si>
  <si>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</si>
  <si>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</si>
  <si>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</si>
  <si>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</si>
  <si>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</si>
  <si>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</si>
  <si>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</si>
  <si>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</si>
  <si>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</si>
  <si>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</si>
  <si>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</si>
  <si>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</si>
  <si>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</si>
  <si>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</si>
  <si>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</si>
  <si>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</si>
  <si>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</si>
  <si>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</si>
  <si>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</si>
  <si>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</si>
  <si>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</si>
  <si>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</si>
  <si>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</si>
  <si>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</si>
  <si>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</si>
  <si>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</si>
  <si>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</si>
  <si>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</si>
  <si>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</si>
  <si>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</si>
  <si>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</si>
  <si>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</si>
  <si>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</si>
  <si>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</si>
  <si>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</si>
  <si>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</si>
  <si>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</si>
  <si>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</si>
  <si>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</si>
  <si>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</si>
  <si>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</si>
  <si>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</si>
  <si>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</si>
  <si>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</si>
  <si>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</si>
  <si>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</si>
  <si>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</si>
  <si>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</si>
  <si>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</si>
  <si>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</si>
  <si>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</si>
  <si>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</si>
  <si>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</si>
  <si>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</si>
  <si>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</si>
  <si>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</si>
  <si>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</si>
  <si>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</si>
  <si>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</si>
  <si>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</si>
  <si>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</si>
  <si>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</si>
  <si>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</si>
  <si>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</si>
  <si>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</si>
  <si>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</si>
  <si>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</si>
  <si>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</si>
  <si>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</si>
  <si>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</si>
  <si>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</si>
  <si>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</si>
  <si>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</si>
  <si>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</si>
  <si>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</si>
  <si>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</si>
  <si>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</si>
  <si>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</si>
  <si>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</si>
  <si>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</si>
  <si>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</si>
  <si>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</si>
  <si>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</si>
  <si>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</si>
  <si>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</si>
  <si>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</si>
  <si>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</si>
  <si>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</si>
  <si>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</si>
  <si>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</si>
  <si>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</si>
  <si>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</si>
  <si>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</si>
  <si>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</si>
  <si>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</si>
  <si>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</si>
  <si>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</si>
  <si>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</si>
  <si>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</si>
  <si>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</si>
  <si>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</si>
  <si>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</si>
  <si>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</si>
  <si>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</si>
  <si>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</si>
  <si>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</si>
  <si>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</si>
  <si>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</si>
  <si>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</si>
  <si>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</si>
  <si>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</si>
  <si>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</si>
  <si>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</si>
  <si>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</si>
  <si>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</si>
  <si>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</si>
  <si>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</si>
  <si>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</si>
  <si>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</si>
  <si>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</si>
  <si>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</si>
  <si>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</si>
  <si>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</si>
  <si>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</si>
  <si>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</si>
  <si>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</si>
  <si>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</si>
  <si>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</si>
  <si>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</si>
  <si>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</si>
  <si>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</si>
  <si>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</si>
  <si>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</si>
  <si>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</si>
  <si>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</si>
  <si>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</si>
  <si>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</si>
  <si>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</si>
  <si>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</si>
  <si>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</si>
  <si>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</si>
  <si>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</si>
  <si>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</si>
  <si>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</si>
  <si>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</si>
  <si>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</si>
  <si>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</si>
  <si>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</si>
  <si>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</si>
  <si>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</si>
  <si>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</si>
  <si>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</si>
  <si>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</si>
  <si>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</si>
  <si>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</si>
  <si>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</si>
  <si>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</si>
  <si>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</si>
  <si>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</si>
  <si>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</si>
  <si>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</si>
  <si>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</si>
  <si>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</si>
  <si>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</si>
  <si>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</si>
  <si>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</si>
  <si>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</si>
  <si>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</si>
  <si>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</si>
  <si>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</si>
  <si>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</si>
  <si>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</si>
  <si>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</si>
  <si>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</si>
  <si>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</si>
  <si>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</si>
  <si>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</si>
  <si>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</si>
  <si>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</si>
  <si>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</si>
  <si>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</si>
  <si>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</si>
  <si>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</si>
  <si>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</si>
  <si>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</si>
  <si>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</si>
  <si>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</si>
  <si>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</si>
  <si>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</si>
  <si>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</si>
  <si>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</si>
  <si>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</si>
  <si>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</si>
  <si>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</si>
  <si>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</si>
  <si>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</si>
  <si>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</si>
  <si>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</si>
  <si>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</si>
  <si>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</si>
  <si>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</si>
  <si>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</si>
  <si>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</si>
  <si>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</si>
  <si>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</si>
  <si>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</si>
  <si>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</si>
  <si>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</si>
  <si>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</si>
  <si>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</si>
  <si>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</si>
  <si>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</si>
  <si>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</si>
  <si>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</si>
  <si>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</si>
  <si>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</si>
  <si>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</si>
  <si>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</si>
  <si>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</si>
  <si>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</si>
  <si>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</si>
  <si>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</si>
  <si>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</si>
  <si>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</si>
  <si>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</si>
  <si>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</si>
  <si>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</si>
  <si>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</si>
  <si>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</si>
  <si>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</si>
  <si>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</si>
  <si>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</si>
  <si>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</si>
  <si>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</si>
  <si>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</si>
  <si>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</si>
  <si>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</si>
  <si>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</si>
  <si>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</si>
  <si>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</si>
  <si>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</si>
  <si>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</si>
  <si>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</si>
  <si>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</si>
  <si>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</si>
  <si>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</si>
  <si>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</si>
  <si>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</si>
  <si>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</si>
  <si>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</si>
  <si>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</si>
  <si>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</si>
  <si>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</si>
  <si>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</si>
  <si>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</si>
  <si>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</si>
  <si>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</si>
  <si>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</si>
  <si>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</si>
  <si>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</si>
  <si>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</si>
  <si>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</si>
  <si>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</si>
  <si>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</si>
  <si>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</si>
  <si>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</si>
  <si>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</si>
  <si>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</si>
  <si>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</si>
  <si>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</si>
  <si>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</si>
  <si>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</si>
  <si>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</si>
  <si>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</si>
  <si>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</si>
  <si>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</si>
  <si>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</si>
  <si>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</si>
  <si>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</si>
  <si>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</si>
  <si>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</si>
  <si>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</si>
  <si>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</si>
  <si>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</si>
  <si>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</si>
  <si>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</si>
  <si>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</si>
  <si>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</si>
  <si>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</si>
  <si>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</si>
  <si>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</si>
  <si>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</si>
  <si>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</si>
  <si>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</si>
  <si>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</si>
  <si>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</si>
  <si>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</si>
  <si>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</si>
  <si>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</si>
  <si>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</si>
  <si>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</si>
  <si>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</si>
  <si>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</si>
  <si>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</si>
  <si>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</si>
  <si>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</si>
  <si>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</si>
  <si>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</si>
  <si>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</si>
  <si>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</si>
  <si>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</si>
  <si>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</si>
  <si>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</si>
  <si>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</si>
  <si>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</si>
  <si>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</si>
  <si>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</si>
  <si>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</si>
  <si>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</si>
  <si>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</si>
  <si>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</si>
  <si>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</si>
  <si>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</si>
  <si>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</si>
  <si>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</si>
  <si>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</si>
  <si>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</si>
  <si>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</si>
  <si>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</si>
  <si>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</si>
  <si>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</si>
  <si>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</si>
  <si>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</si>
  <si>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</si>
  <si>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</si>
  <si>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</si>
  <si>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</si>
  <si>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</si>
  <si>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</si>
  <si>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</si>
  <si>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</si>
  <si>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</si>
  <si>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</si>
  <si>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</si>
  <si>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</si>
  <si>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</si>
  <si>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</si>
  <si>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</si>
  <si>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</si>
  <si>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</si>
  <si>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</si>
  <si>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</si>
  <si>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</si>
  <si>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</si>
  <si>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</si>
  <si>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</si>
  <si>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</si>
  <si>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</si>
  <si>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</si>
  <si>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</si>
  <si>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</si>
  <si>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</si>
  <si>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</si>
  <si>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</si>
  <si>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</si>
  <si>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</si>
  <si>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</si>
  <si>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</si>
  <si>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</si>
  <si>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</si>
  <si>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</si>
  <si>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</si>
  <si>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</si>
  <si>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</si>
  <si>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</si>
  <si>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</si>
  <si>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</si>
  <si>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</si>
  <si>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</si>
  <si>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</si>
  <si>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</si>
  <si>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</si>
  <si>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</si>
  <si>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</si>
  <si>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</si>
  <si>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</si>
  <si>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</si>
  <si>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</si>
  <si>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</si>
  <si>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</si>
  <si>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</si>
  <si>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</si>
  <si>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</si>
  <si>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</si>
  <si>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</si>
  <si>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</si>
  <si>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</si>
  <si>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</si>
  <si>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</si>
  <si>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</si>
  <si>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</si>
  <si>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</si>
  <si>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</si>
  <si>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</si>
  <si>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</si>
  <si>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</si>
  <si>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</si>
  <si>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</si>
  <si>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</si>
  <si>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</si>
  <si>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</si>
  <si>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</si>
  <si>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</si>
  <si>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</si>
  <si>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</si>
  <si>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</si>
  <si>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</si>
  <si>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</si>
  <si>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</si>
  <si>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</si>
  <si>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</si>
  <si>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</si>
  <si>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</si>
  <si>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</si>
  <si>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</si>
  <si>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</si>
  <si>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</si>
  <si>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</si>
  <si>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</si>
  <si>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</si>
  <si>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</si>
  <si>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</si>
  <si>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</si>
  <si>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</si>
  <si>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</si>
  <si>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</si>
  <si>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</si>
  <si>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</si>
  <si>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</si>
  <si>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</si>
  <si>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</si>
  <si>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</si>
  <si>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</si>
  <si>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</si>
  <si>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</si>
  <si>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</si>
  <si>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</si>
  <si>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</si>
  <si>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</si>
  <si>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</si>
  <si>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</si>
  <si>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</si>
  <si>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</si>
  <si>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</si>
  <si>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</si>
  <si>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</si>
  <si>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</si>
  <si>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</si>
  <si>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</si>
  <si>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</si>
  <si>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</si>
  <si>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</si>
  <si>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</si>
  <si>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</si>
  <si>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</si>
  <si>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</si>
  <si>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</si>
  <si>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</si>
  <si>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</si>
  <si>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</si>
  <si>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</si>
  <si>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</si>
  <si>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</si>
  <si>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</si>
  <si>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</si>
  <si>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</si>
  <si>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</si>
  <si>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</si>
  <si>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</si>
  <si>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</si>
  <si>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</si>
  <si>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</si>
  <si>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</si>
  <si>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</si>
  <si>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</si>
  <si>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</si>
  <si>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</si>
  <si>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</si>
  <si>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</si>
  <si>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</si>
  <si>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</si>
  <si>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</si>
  <si>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</si>
  <si>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</si>
  <si>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</si>
  <si>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</si>
  <si>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</si>
  <si>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</si>
  <si>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</si>
  <si>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</si>
  <si>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</si>
  <si>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</si>
  <si>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</si>
  <si>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</si>
  <si>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</si>
  <si>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</si>
  <si>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</si>
  <si>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</si>
  <si>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</si>
  <si>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</si>
  <si>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</si>
  <si>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</si>
  <si>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</si>
  <si>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</si>
  <si>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</si>
  <si>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</si>
  <si>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</si>
  <si>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</si>
  <si>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</si>
  <si>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</si>
  <si>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</si>
  <si>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</si>
  <si>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</si>
  <si>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</si>
  <si>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</si>
  <si>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</si>
  <si>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</si>
  <si>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</si>
  <si>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</si>
  <si>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</si>
  <si>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</si>
  <si>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</si>
  <si>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</si>
  <si>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</si>
  <si>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</si>
  <si>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</si>
  <si>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</si>
  <si>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</si>
  <si>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</si>
  <si>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</si>
  <si>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</si>
  <si>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</si>
  <si>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</si>
  <si>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</si>
  <si>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</si>
  <si>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</si>
  <si>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</si>
  <si>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</si>
  <si>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</si>
  <si>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</si>
  <si>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</si>
  <si>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</si>
  <si>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</si>
  <si>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</si>
  <si>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</si>
  <si>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</si>
  <si>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</si>
  <si>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</si>
  <si>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</si>
  <si>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</si>
  <si>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</si>
  <si>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</si>
  <si>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</si>
  <si>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</si>
  <si>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</si>
  <si>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</si>
  <si>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</si>
  <si>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</si>
  <si>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</si>
  <si>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</si>
  <si>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</si>
  <si>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</si>
  <si>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</si>
  <si>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</si>
  <si>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</si>
  <si>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</si>
  <si>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</si>
  <si>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</si>
  <si>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</si>
  <si>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</si>
  <si>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</si>
  <si>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</si>
  <si>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</si>
  <si>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</si>
  <si>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</si>
  <si>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</si>
  <si>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</si>
  <si>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</si>
  <si>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</si>
  <si>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</si>
  <si>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</si>
  <si>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</si>
  <si>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</si>
  <si>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</si>
  <si>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</si>
  <si>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</si>
  <si>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</si>
  <si>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</si>
  <si>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</si>
  <si>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</si>
  <si>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</si>
  <si>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</si>
  <si>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</si>
  <si>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</si>
  <si>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</si>
  <si>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</si>
  <si>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</si>
  <si>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</si>
  <si>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</si>
  <si>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</si>
  <si>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</si>
  <si>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</si>
  <si>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</si>
  <si>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</si>
  <si>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</si>
  <si>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</si>
  <si>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</si>
  <si>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</si>
  <si>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</si>
  <si>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</si>
  <si>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</si>
  <si>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</si>
  <si>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</si>
  <si>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</si>
  <si>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</si>
  <si>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</si>
  <si>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</si>
  <si>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</si>
  <si>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</si>
  <si>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</si>
  <si>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</si>
  <si>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</si>
  <si>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</si>
  <si>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</si>
  <si>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</si>
  <si>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</si>
  <si>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</si>
  <si>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</si>
  <si>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</si>
  <si>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</si>
  <si>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</si>
  <si>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</si>
  <si>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</si>
  <si>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</si>
  <si>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</si>
  <si>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</si>
  <si>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</si>
  <si>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</si>
  <si>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</si>
  <si>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</si>
  <si>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</si>
  <si>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</si>
  <si>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</si>
  <si>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</si>
  <si>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</si>
  <si>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</si>
  <si>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</si>
  <si>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</si>
  <si>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</si>
  <si>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</si>
  <si>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</si>
  <si>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</si>
  <si>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</si>
  <si>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</si>
  <si>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</si>
  <si>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</si>
  <si>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</si>
  <si>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</si>
  <si>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</si>
  <si>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</si>
  <si>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</si>
  <si>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</si>
  <si>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</si>
  <si>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</si>
  <si>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</si>
  <si>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</si>
  <si>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</si>
  <si>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</si>
  <si>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</si>
  <si>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</si>
  <si>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</si>
  <si>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</si>
  <si>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</si>
  <si>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</si>
  <si>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</si>
  <si>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</si>
  <si>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</si>
  <si>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</si>
  <si>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</si>
  <si>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</si>
  <si>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</si>
  <si>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</si>
  <si>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</si>
  <si>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</si>
  <si>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</si>
  <si>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</si>
  <si>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</si>
  <si>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</si>
  <si>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</si>
  <si>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</si>
  <si>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</si>
  <si>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</si>
  <si>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</si>
  <si>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</si>
  <si>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</si>
  <si>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</si>
  <si>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</si>
  <si>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</si>
  <si>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</si>
  <si>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</si>
  <si>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</si>
  <si>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</si>
  <si>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</si>
  <si>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</si>
  <si>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</si>
  <si>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</si>
  <si>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</si>
  <si>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</si>
  <si>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</si>
  <si>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</si>
  <si>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</si>
  <si>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</si>
  <si>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</si>
  <si>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</si>
  <si>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</si>
  <si>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</si>
  <si>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</si>
  <si>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</si>
  <si>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</si>
  <si>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</si>
  <si>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</si>
  <si>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</si>
  <si>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</si>
  <si>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</si>
  <si>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</si>
  <si>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</si>
  <si>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</si>
  <si>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</si>
  <si>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</si>
  <si>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</si>
  <si>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</si>
  <si>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</si>
  <si>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</si>
  <si>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</si>
  <si>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</si>
  <si>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</si>
  <si>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</si>
  <si>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</si>
  <si>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</si>
  <si>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</si>
  <si>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</si>
  <si>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</si>
  <si>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</si>
  <si>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</si>
  <si>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</si>
  <si>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</si>
  <si>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</si>
  <si>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</si>
  <si>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</si>
  <si>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</si>
  <si>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</si>
  <si>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</si>
  <si>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</si>
  <si>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</si>
  <si>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</si>
  <si>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</si>
  <si>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</si>
  <si>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</si>
  <si>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</si>
  <si>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</si>
  <si>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</si>
  <si>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</si>
  <si>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</si>
  <si>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</si>
  <si>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</si>
  <si>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</si>
  <si>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</si>
  <si>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</si>
  <si>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</si>
  <si>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</si>
  <si>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</si>
  <si>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</si>
  <si>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</si>
  <si>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</si>
  <si>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</si>
  <si>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</si>
  <si>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</si>
  <si>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</si>
  <si>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</si>
  <si>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</si>
  <si>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</si>
  <si>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</si>
  <si>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</si>
  <si>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</si>
  <si>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</si>
  <si>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</si>
  <si>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</si>
  <si>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</si>
  <si>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</si>
  <si>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</si>
  <si>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</si>
  <si>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</si>
  <si>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</si>
  <si>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</si>
  <si>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</si>
  <si>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</si>
  <si>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</si>
  <si>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</si>
  <si>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</si>
  <si>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</si>
  <si>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</si>
  <si>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</si>
  <si>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</si>
  <si>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</si>
  <si>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</si>
  <si>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</si>
  <si>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</si>
  <si>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</si>
  <si>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</si>
  <si>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</si>
  <si>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</si>
  <si>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</si>
  <si>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</si>
  <si>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</si>
  <si>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</si>
  <si>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</si>
  <si>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</si>
  <si>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</si>
  <si>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</si>
  <si>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</si>
  <si>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</si>
  <si>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</si>
  <si>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</si>
  <si>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</si>
  <si>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</si>
  <si>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</si>
  <si>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</si>
  <si>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</si>
  <si>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</si>
  <si>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</si>
  <si>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</si>
  <si>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</si>
  <si>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</si>
  <si>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</si>
  <si>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</si>
  <si>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</si>
  <si>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</si>
  <si>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</si>
  <si>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</si>
  <si>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</si>
  <si>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</si>
  <si>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</si>
  <si>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</si>
  <si>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</si>
  <si>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</si>
  <si>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</si>
  <si>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</si>
  <si>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</si>
  <si>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</si>
  <si>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</si>
  <si>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</si>
  <si>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</si>
  <si>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</si>
  <si>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</si>
  <si>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</si>
  <si>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</si>
  <si>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</si>
  <si>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</si>
  <si>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</si>
  <si>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</si>
  <si>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</si>
  <si>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</si>
  <si>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</si>
  <si>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</si>
  <si>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</si>
  <si>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</si>
  <si>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</si>
  <si>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</si>
  <si>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</si>
  <si>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</si>
  <si>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</si>
  <si>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</si>
  <si>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</si>
  <si>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</si>
  <si>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</si>
  <si>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</si>
  <si>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</si>
  <si>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</si>
  <si>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</si>
  <si>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</si>
  <si>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</si>
  <si>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</si>
  <si>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</si>
  <si>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</si>
  <si>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</si>
  <si>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</si>
  <si>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</si>
  <si>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</si>
  <si>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</si>
  <si>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</si>
  <si>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</si>
  <si>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</si>
  <si>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</si>
  <si>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</si>
  <si>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</si>
  <si>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</si>
  <si>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</si>
  <si>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</si>
  <si>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</si>
  <si>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</si>
  <si>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</si>
  <si>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</si>
  <si>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</si>
  <si>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</si>
  <si>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</si>
  <si>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</si>
  <si>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</si>
  <si>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</si>
  <si>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</si>
  <si>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</si>
  <si>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</si>
  <si>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</si>
  <si>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</si>
  <si>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</si>
  <si>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</si>
  <si>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</si>
  <si>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</si>
  <si>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</si>
  <si>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</si>
  <si>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</si>
  <si>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</si>
  <si>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</si>
  <si>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</si>
  <si>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</si>
  <si>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</si>
  <si>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</si>
  <si>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</si>
  <si>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</si>
  <si>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</si>
  <si>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</si>
  <si>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</si>
  <si>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</si>
  <si>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</si>
  <si>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</si>
  <si>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</si>
  <si>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</si>
  <si>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</si>
  <si>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</si>
  <si>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</si>
  <si>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</si>
  <si>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</si>
  <si>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</si>
  <si>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</si>
  <si>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</si>
  <si>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</si>
  <si>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</si>
  <si>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</si>
  <si>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</si>
  <si>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</si>
  <si>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</si>
  <si>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</si>
  <si>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</si>
  <si>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</si>
  <si>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</si>
  <si>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</si>
  <si>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</si>
  <si>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</si>
  <si>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</si>
  <si>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</si>
  <si>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</si>
  <si>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</si>
  <si>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</si>
  <si>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</si>
  <si>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</si>
  <si>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</si>
  <si>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</si>
  <si>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</si>
  <si>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</si>
  <si>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</si>
  <si>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</si>
  <si>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</si>
  <si>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</si>
  <si>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</si>
  <si>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</si>
  <si>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</si>
  <si>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</si>
  <si>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</si>
  <si>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</si>
  <si>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</si>
  <si>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</si>
  <si>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</si>
  <si>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</si>
  <si>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</si>
  <si>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</si>
  <si>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</si>
  <si>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</si>
  <si>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</si>
  <si>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</si>
  <si>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</si>
  <si>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</si>
  <si>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</si>
  <si>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</si>
  <si>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</si>
  <si>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</si>
  <si>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</si>
  <si>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</si>
  <si>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</si>
  <si>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</si>
  <si>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</si>
  <si>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</si>
  <si>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</si>
  <si>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</si>
  <si>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</si>
  <si>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</si>
  <si>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</si>
  <si>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</si>
  <si>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</si>
  <si>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</si>
  <si>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</si>
  <si>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</si>
  <si>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</si>
  <si>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</si>
  <si>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</si>
  <si>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</si>
  <si>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</si>
  <si>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</si>
  <si>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</si>
  <si>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</si>
  <si>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</si>
  <si>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</si>
  <si>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</si>
  <si>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</si>
  <si>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</si>
  <si>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</si>
  <si>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</si>
  <si>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</si>
  <si>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</si>
  <si>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</si>
  <si>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</si>
  <si>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</si>
  <si>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</si>
  <si>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</si>
  <si>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</si>
  <si>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</si>
  <si>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</si>
  <si>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</si>
  <si>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</si>
  <si>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</si>
  <si>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</si>
  <si>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</si>
  <si>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</si>
  <si>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</si>
  <si>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</si>
  <si>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</si>
  <si>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</si>
  <si>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</si>
  <si>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</si>
  <si>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</si>
  <si>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</si>
  <si>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</si>
  <si>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</si>
  <si>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</si>
  <si>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</si>
  <si>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</si>
  <si>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</si>
  <si>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</si>
  <si>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</si>
  <si>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</si>
  <si>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</si>
  <si>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</si>
  <si>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</si>
  <si>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</si>
  <si>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</si>
  <si>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</si>
  <si>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</si>
  <si>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</si>
  <si>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</si>
  <si>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</si>
  <si>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</si>
  <si>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</si>
  <si>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</si>
  <si>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</si>
  <si>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</si>
  <si>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</si>
  <si>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</si>
  <si>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</si>
  <si>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</si>
  <si>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</si>
  <si>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</si>
  <si>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</si>
  <si>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</si>
  <si>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</si>
  <si>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</si>
  <si>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</si>
  <si>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</si>
  <si>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</si>
  <si>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</si>
  <si>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</si>
  <si>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</si>
  <si>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</si>
  <si>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</si>
  <si>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</si>
  <si>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</si>
  <si>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</si>
  <si>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</si>
  <si>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</si>
  <si>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</si>
  <si>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</si>
  <si>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</si>
  <si>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</si>
  <si>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</si>
  <si>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</si>
  <si>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</si>
  <si>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</si>
  <si>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</si>
  <si>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</si>
  <si>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</si>
  <si>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</si>
  <si>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</si>
  <si>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</si>
  <si>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</si>
  <si>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</si>
  <si>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</si>
  <si>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</si>
  <si>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</si>
  <si>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</si>
  <si>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</si>
  <si>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</si>
  <si>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</si>
  <si>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</si>
  <si>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</si>
  <si>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</si>
  <si>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</si>
  <si>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</si>
  <si>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</si>
  <si>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</si>
  <si>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</si>
  <si>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</si>
  <si>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</si>
  <si>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</si>
  <si>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</si>
  <si>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</si>
  <si>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</si>
  <si>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</si>
  <si>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</si>
  <si>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</si>
  <si>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</si>
  <si>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</si>
  <si>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</si>
  <si>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</si>
  <si>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</si>
  <si>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</si>
  <si>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</si>
  <si>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</si>
  <si>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</si>
  <si>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</si>
  <si>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</si>
  <si>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</si>
  <si>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</si>
  <si>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</si>
  <si>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</si>
  <si>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</si>
  <si>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</si>
  <si>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</si>
  <si>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</si>
  <si>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</si>
  <si>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</si>
  <si>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</si>
  <si>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</si>
  <si>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</si>
  <si>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</si>
  <si>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</si>
  <si>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</si>
  <si>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</si>
  <si>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</si>
  <si>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</si>
  <si>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</si>
  <si>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</si>
  <si>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</si>
  <si>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</si>
  <si>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</si>
  <si>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</si>
  <si>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</si>
  <si>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</si>
  <si>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</si>
  <si>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</si>
  <si>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</si>
  <si>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</si>
  <si>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</si>
  <si>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</si>
  <si>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</si>
  <si>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</si>
  <si>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</si>
  <si>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</si>
  <si>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</si>
  <si>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</si>
  <si>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</si>
  <si>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</si>
  <si>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</si>
  <si>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</si>
  <si>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</si>
  <si>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</si>
  <si>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</si>
  <si>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</si>
  <si>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</si>
  <si>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</si>
  <si>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</si>
  <si>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</si>
  <si>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</si>
  <si>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</si>
  <si>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</si>
  <si>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</si>
  <si>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</si>
  <si>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</si>
  <si>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</si>
  <si>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</si>
  <si>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</si>
  <si>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</si>
  <si>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</si>
  <si>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</si>
  <si>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</si>
  <si>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</si>
  <si>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</si>
  <si>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</si>
  <si>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</si>
  <si>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</si>
  <si>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</si>
  <si>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</si>
  <si>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</si>
  <si>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</si>
  <si>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</si>
  <si>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</si>
  <si>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</si>
  <si>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</si>
  <si>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</si>
  <si>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</si>
  <si>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</si>
  <si>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</si>
  <si>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</si>
  <si>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</si>
  <si>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</si>
  <si>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</si>
  <si>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</si>
  <si>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</si>
  <si>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</si>
  <si>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</si>
  <si>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</si>
  <si>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</si>
  <si>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</si>
  <si>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</si>
  <si>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</si>
  <si>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</si>
  <si>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</si>
  <si>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</si>
  <si>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</si>
  <si>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</si>
  <si>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</si>
  <si>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</si>
  <si>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</si>
  <si>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</si>
  <si>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</si>
  <si>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</si>
  <si>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</si>
  <si>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</si>
  <si>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</si>
  <si>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</si>
  <si>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</si>
  <si>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</si>
  <si>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</si>
  <si>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</si>
  <si>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</si>
  <si>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</si>
  <si>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</si>
  <si>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</si>
  <si>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</si>
  <si>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</si>
  <si>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</si>
  <si>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</si>
  <si>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</si>
  <si>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</si>
  <si>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</si>
  <si>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</si>
  <si>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</si>
  <si>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</si>
  <si>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</si>
  <si>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</si>
  <si>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</si>
  <si>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</si>
  <si>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</si>
  <si>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</si>
  <si>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</si>
  <si>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</si>
  <si>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</si>
  <si>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</si>
  <si>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</si>
  <si>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</si>
  <si>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</si>
  <si>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</si>
  <si>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</si>
  <si>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</si>
  <si>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</si>
  <si>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</si>
  <si>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</si>
  <si>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</si>
  <si>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</si>
  <si>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</si>
  <si>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</si>
  <si>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</si>
  <si>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</si>
  <si>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</si>
  <si>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</si>
  <si>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</si>
  <si>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</si>
  <si>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</si>
  <si>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</si>
  <si>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</si>
  <si>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</si>
  <si>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</si>
  <si>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</si>
  <si>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</si>
  <si>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</si>
  <si>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</si>
  <si>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</si>
  <si>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</si>
  <si>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</si>
  <si>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</si>
  <si>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</si>
  <si>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</si>
  <si>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</si>
  <si>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</si>
  <si>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</si>
  <si>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</si>
  <si>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</si>
  <si>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</si>
  <si>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</si>
  <si>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</si>
  <si>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</si>
  <si>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</si>
  <si>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</si>
  <si>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</si>
  <si>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</si>
  <si>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</si>
  <si>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</si>
  <si>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</si>
  <si>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</si>
  <si>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</si>
  <si>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</si>
  <si>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</si>
  <si>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</si>
  <si>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</si>
  <si>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</si>
  <si>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</si>
  <si>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</si>
  <si>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</si>
  <si>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</si>
  <si>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</si>
  <si>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</si>
  <si>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</si>
  <si>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</si>
  <si>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</si>
  <si>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</si>
  <si>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</si>
  <si>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</si>
  <si>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</si>
  <si>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</si>
  <si>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</si>
  <si>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</si>
  <si>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</si>
  <si>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</si>
  <si>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</si>
  <si>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</si>
  <si>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</si>
  <si>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</si>
  <si>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</si>
  <si>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</si>
  <si>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</si>
  <si>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</si>
  <si>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</si>
  <si>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</si>
  <si>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</si>
  <si>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</si>
  <si>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</si>
  <si>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</si>
  <si>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</si>
  <si>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</si>
  <si>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</si>
  <si>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</si>
  <si>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</si>
  <si>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</si>
  <si>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</si>
  <si>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</si>
  <si>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</si>
  <si>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</si>
  <si>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</si>
  <si>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</si>
  <si>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</si>
  <si>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</si>
  <si>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</si>
  <si>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</si>
  <si>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</si>
  <si>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</si>
  <si>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</si>
  <si>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</si>
  <si>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</si>
  <si>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</si>
  <si>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</si>
  <si>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</si>
  <si>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</si>
  <si>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</si>
  <si>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</si>
  <si>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</si>
  <si>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</si>
  <si>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</si>
  <si>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</si>
  <si>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</si>
  <si>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</si>
  <si>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</si>
  <si>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</si>
  <si>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</si>
  <si>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</si>
  <si>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</si>
  <si>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</si>
  <si>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</si>
  <si>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</si>
  <si>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</si>
  <si>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</si>
  <si>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</si>
  <si>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</si>
  <si>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</si>
  <si>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</si>
  <si>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</si>
  <si>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</si>
  <si>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</si>
  <si>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</si>
  <si>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</si>
  <si>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</si>
  <si>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</si>
  <si>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</si>
  <si>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</si>
  <si>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</si>
  <si>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</si>
  <si>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</si>
  <si>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</si>
  <si>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</si>
  <si>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</si>
  <si>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</si>
  <si>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</si>
  <si>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</si>
  <si>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</si>
  <si>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</si>
  <si>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</si>
  <si>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</si>
  <si>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</si>
  <si>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</si>
  <si>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</si>
  <si>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</si>
  <si>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</si>
  <si>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</si>
  <si>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</si>
  <si>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</si>
  <si>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</si>
  <si>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</si>
  <si>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</si>
  <si>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</si>
  <si>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</si>
  <si>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</si>
  <si>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</si>
  <si>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</si>
  <si>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</si>
  <si>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</si>
  <si>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</si>
  <si>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</si>
  <si>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</si>
  <si>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</si>
  <si>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</si>
  <si>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</si>
  <si>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</si>
  <si>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</si>
  <si>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</si>
  <si>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</si>
  <si>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</si>
  <si>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</si>
  <si>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</si>
  <si>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</si>
  <si>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</si>
  <si>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</si>
  <si>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</si>
  <si>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</si>
  <si>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</si>
  <si>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</si>
  <si>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</si>
  <si>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</si>
  <si>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</si>
  <si>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</si>
  <si>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</si>
  <si>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</si>
  <si>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</si>
  <si>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</si>
  <si>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</si>
  <si>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</si>
  <si>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</si>
  <si>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</si>
  <si>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</si>
  <si>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</si>
  <si>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</si>
  <si>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</si>
  <si>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</si>
  <si>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</si>
  <si>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</si>
  <si>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</si>
  <si>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</si>
  <si>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</si>
  <si>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</si>
  <si>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</si>
  <si>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</si>
  <si>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</si>
  <si>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</si>
  <si>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</si>
  <si>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</si>
  <si>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</si>
  <si>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</si>
  <si>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</si>
  <si>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</si>
  <si>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</si>
  <si>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</si>
  <si>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</si>
  <si>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</si>
  <si>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</si>
  <si>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</si>
  <si>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</si>
  <si>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</si>
  <si>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</si>
  <si>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</si>
  <si>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</si>
  <si>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</si>
  <si>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</si>
  <si>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</si>
  <si>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</si>
  <si>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</si>
  <si>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</si>
  <si>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</si>
  <si>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</si>
  <si>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</si>
  <si>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</si>
  <si>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</si>
  <si>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</si>
  <si>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</si>
  <si>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</si>
  <si>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</si>
  <si>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</si>
  <si>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</si>
  <si>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</si>
  <si>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</si>
  <si>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</si>
  <si>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</si>
  <si>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</si>
  <si>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</si>
  <si>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</si>
  <si>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</si>
  <si>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</si>
  <si>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</si>
  <si>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</si>
  <si>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</si>
  <si>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</si>
  <si>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</si>
  <si>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</si>
  <si>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</si>
  <si>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</si>
  <si>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</si>
  <si>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</si>
  <si>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</si>
  <si>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</si>
  <si>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</si>
  <si>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</si>
  <si>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</si>
  <si>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</si>
  <si>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</si>
  <si>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</si>
  <si>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</si>
  <si>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</si>
  <si>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</si>
  <si>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</si>
  <si>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</si>
  <si>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</si>
  <si>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</si>
  <si>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</si>
  <si>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</si>
  <si>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</si>
  <si>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</si>
  <si>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</si>
  <si>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</si>
  <si>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</si>
  <si>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</si>
  <si>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</si>
  <si>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</si>
  <si>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</si>
  <si>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</si>
  <si>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</si>
  <si>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</si>
  <si>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</si>
  <si>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</si>
  <si>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</si>
  <si>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</si>
  <si>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</si>
  <si>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</si>
  <si>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</si>
  <si>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</si>
  <si>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</si>
  <si>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</si>
  <si>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</si>
  <si>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</si>
  <si>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</si>
  <si>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</si>
  <si>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</si>
  <si>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</si>
  <si>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</si>
  <si>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</si>
  <si>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</si>
  <si>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</si>
  <si>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</si>
  <si>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</si>
  <si>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</si>
  <si>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</si>
  <si>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</si>
  <si>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</si>
  <si>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</si>
  <si>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</si>
  <si>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</si>
  <si>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</si>
  <si>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</si>
  <si>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</si>
  <si>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</si>
  <si>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</si>
  <si>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</si>
  <si>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</si>
  <si>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</si>
  <si>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</si>
  <si>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</si>
  <si>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</si>
  <si>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</si>
  <si>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</si>
  <si>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</si>
  <si>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</si>
  <si>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</si>
  <si>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</si>
  <si>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</si>
  <si>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</si>
  <si>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</si>
  <si>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</si>
  <si>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</si>
  <si>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</si>
  <si>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</si>
  <si>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</si>
  <si>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</si>
  <si>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</si>
  <si>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</si>
  <si>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</si>
  <si>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</si>
  <si>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</si>
  <si>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</si>
  <si>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</si>
  <si>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</si>
  <si>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</si>
  <si>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</si>
  <si>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</si>
  <si>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</si>
  <si>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</si>
  <si>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</si>
  <si>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</si>
  <si>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</si>
  <si>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</si>
  <si>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</si>
  <si>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</si>
  <si>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</si>
  <si>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</si>
  <si>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</si>
  <si>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</si>
  <si>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</si>
  <si>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</si>
  <si>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</si>
  <si>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</si>
  <si>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</si>
  <si>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</si>
  <si>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</si>
  <si>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</si>
  <si>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</si>
  <si>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</si>
  <si>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</si>
  <si>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</si>
  <si>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</si>
  <si>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</si>
  <si>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</si>
  <si>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</si>
  <si>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</si>
  <si>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</si>
  <si>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</si>
  <si>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</si>
  <si>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</si>
  <si>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</si>
  <si>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</si>
  <si>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</si>
  <si>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</si>
  <si>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</si>
  <si>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</si>
  <si>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</si>
  <si>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</si>
  <si>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</si>
  <si>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</si>
  <si>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</si>
  <si>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</si>
  <si>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</si>
  <si>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</si>
  <si>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</si>
  <si>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</si>
  <si>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</si>
  <si>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</si>
  <si>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</si>
  <si>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</si>
  <si>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</si>
  <si>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</si>
  <si>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</si>
  <si>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</si>
  <si>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</si>
  <si>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</si>
  <si>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</si>
  <si>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</si>
  <si>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</si>
  <si>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</si>
  <si>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</si>
  <si>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</si>
  <si>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</si>
  <si>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</si>
  <si>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</si>
  <si>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</si>
  <si>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</si>
  <si>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</si>
  <si>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</si>
  <si>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</si>
  <si>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</si>
  <si>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</si>
  <si>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</si>
  <si>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</si>
  <si>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</si>
  <si>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</si>
  <si>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</si>
  <si>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</si>
  <si>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</si>
  <si>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</si>
  <si>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</si>
  <si>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</si>
  <si>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</si>
  <si>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</si>
  <si>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</si>
  <si>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</si>
  <si>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</si>
  <si>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</si>
  <si>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</si>
  <si>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</si>
  <si>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</si>
  <si>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</si>
  <si>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</si>
  <si>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</si>
  <si>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</si>
  <si>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</si>
  <si>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</si>
  <si>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</si>
  <si>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</si>
  <si>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</si>
  <si>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</si>
  <si>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</si>
  <si>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</si>
  <si>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</si>
  <si>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</si>
  <si>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</si>
  <si>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</si>
  <si>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</si>
  <si>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</si>
  <si>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</si>
  <si>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</si>
  <si>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</si>
  <si>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</si>
  <si>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</si>
  <si>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</si>
  <si>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</si>
  <si>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</si>
  <si>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</si>
  <si>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</si>
  <si>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</si>
  <si>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</si>
  <si>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</si>
  <si>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</si>
  <si>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</si>
  <si>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</si>
  <si>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</si>
  <si>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</si>
  <si>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</si>
  <si>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</si>
  <si>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</si>
  <si>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</si>
  <si>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</si>
  <si>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</si>
  <si>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</si>
  <si>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</si>
  <si>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</si>
  <si>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</si>
  <si>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</si>
  <si>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</si>
  <si>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</si>
  <si>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</si>
  <si>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</si>
  <si>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</si>
  <si>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</si>
  <si>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</si>
  <si>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</si>
  <si>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</si>
  <si>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</si>
  <si>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</si>
  <si>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</si>
  <si>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</si>
  <si>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</si>
  <si>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</si>
  <si>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</si>
  <si>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</si>
  <si>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</si>
  <si>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</si>
  <si>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</si>
  <si>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</si>
  <si>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</si>
  <si>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</si>
  <si>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</si>
  <si>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</si>
  <si>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</si>
  <si>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</si>
  <si>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</si>
  <si>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</si>
  <si>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</si>
  <si>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</si>
  <si>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</si>
  <si>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</si>
  <si>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</si>
  <si>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</si>
  <si>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</si>
  <si>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</si>
  <si>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</si>
  <si>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</si>
  <si>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</si>
  <si>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</si>
  <si>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</si>
  <si>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</si>
  <si>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</si>
  <si>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</si>
  <si>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</si>
  <si>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</si>
  <si>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</si>
  <si>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</si>
  <si>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</si>
  <si>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</si>
  <si>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</si>
  <si>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</si>
  <si>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</si>
  <si>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</si>
  <si>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</si>
  <si>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</si>
  <si>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</si>
  <si>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</si>
  <si>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</si>
  <si>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</si>
  <si>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</si>
  <si>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</si>
  <si>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</si>
  <si>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</si>
  <si>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</si>
  <si>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</si>
  <si>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</si>
  <si>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</si>
  <si>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</si>
  <si>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</si>
  <si>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</si>
  <si>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</si>
  <si>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</si>
  <si>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</si>
  <si>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</si>
  <si>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</si>
  <si>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</si>
  <si>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</si>
  <si>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</si>
  <si>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</si>
  <si>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</si>
  <si>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</si>
  <si>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</si>
  <si>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</si>
  <si>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</si>
  <si>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</si>
  <si>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</si>
  <si>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</si>
  <si>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</si>
  <si>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</si>
  <si>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</si>
  <si>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</si>
  <si>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</si>
  <si>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</si>
  <si>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</si>
  <si>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</si>
  <si>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</si>
  <si>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</si>
  <si>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</si>
  <si>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</si>
  <si>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</si>
  <si>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</si>
  <si>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</si>
  <si>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</si>
  <si>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</si>
  <si>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</si>
  <si>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</si>
  <si>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</si>
  <si>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</si>
  <si>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</si>
  <si>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</si>
  <si>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</si>
  <si>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</si>
  <si>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</si>
  <si>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</si>
  <si>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</si>
  <si>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</si>
  <si>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</si>
  <si>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</si>
  <si>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</si>
  <si>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</si>
  <si>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</si>
  <si>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</si>
  <si>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</si>
  <si>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</si>
  <si>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</si>
  <si>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</si>
  <si>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</si>
  <si>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</si>
  <si>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</si>
  <si>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</si>
  <si>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</si>
  <si>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</si>
  <si>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</si>
  <si>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</si>
  <si>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</si>
  <si>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</si>
  <si>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</si>
  <si>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</si>
  <si>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</si>
  <si>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</si>
  <si>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</si>
  <si>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</si>
  <si>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</si>
  <si>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</si>
  <si>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</si>
  <si>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</si>
  <si>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</si>
  <si>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</si>
  <si>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</si>
  <si>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</si>
  <si>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</si>
  <si>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</si>
  <si>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</si>
  <si>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</si>
  <si>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</si>
  <si>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</si>
  <si>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</si>
  <si>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</si>
  <si>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</si>
  <si>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</si>
  <si>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</si>
  <si>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</si>
  <si>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</si>
  <si>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</si>
  <si>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</si>
  <si>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</si>
  <si>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</si>
  <si>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</si>
  <si>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</si>
  <si>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</si>
  <si>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</si>
  <si>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</si>
  <si>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</si>
  <si>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</si>
  <si>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</si>
  <si>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</si>
  <si>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</si>
  <si>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</si>
  <si>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</si>
  <si>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</si>
  <si>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</si>
  <si>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</si>
  <si>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</si>
  <si>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</si>
  <si>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</si>
  <si>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</si>
  <si>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</si>
  <si>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</si>
  <si>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</si>
  <si>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</si>
  <si>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</si>
  <si>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</si>
  <si>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</si>
  <si>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</si>
  <si>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</si>
  <si>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</si>
  <si>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</si>
  <si>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</si>
  <si>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</si>
  <si>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</si>
  <si>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</si>
  <si>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</si>
  <si>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</si>
  <si>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</si>
  <si>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</si>
  <si>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</si>
  <si>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</si>
  <si>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</si>
  <si>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</si>
  <si>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</si>
  <si>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</si>
  <si>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</si>
  <si>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</si>
  <si>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</si>
  <si>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</si>
  <si>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</si>
  <si>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</si>
  <si>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</si>
  <si>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</si>
  <si>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</si>
  <si>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</si>
  <si>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</si>
  <si>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</si>
  <si>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</si>
  <si>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</si>
  <si>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</si>
  <si>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</si>
  <si>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</si>
  <si>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</si>
  <si>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</si>
  <si>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</si>
  <si>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</si>
  <si>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</si>
  <si>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</si>
  <si>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</si>
  <si>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</si>
  <si>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</si>
  <si>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</si>
  <si>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</si>
  <si>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</si>
  <si>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</si>
  <si>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</si>
  <si>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</si>
  <si>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</si>
  <si>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</si>
  <si>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</si>
  <si>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</si>
  <si>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</si>
  <si>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</si>
  <si>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</si>
  <si>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</si>
  <si>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</si>
  <si>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</si>
  <si>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</si>
  <si>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</si>
  <si>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</si>
  <si>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</si>
  <si>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</si>
  <si>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</si>
  <si>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</si>
  <si>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</si>
  <si>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</si>
  <si>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</si>
  <si>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</si>
  <si>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</si>
  <si>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</si>
  <si>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</si>
  <si>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</si>
  <si>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</si>
  <si>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</si>
  <si>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</si>
  <si>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</si>
  <si>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</si>
  <si>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</si>
  <si>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</si>
  <si>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</si>
  <si>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</si>
  <si>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</si>
  <si>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</si>
  <si>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</si>
  <si>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</si>
  <si>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</si>
  <si>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</si>
  <si>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</si>
  <si>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</si>
  <si>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</si>
  <si>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</si>
  <si>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</si>
  <si>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</si>
  <si>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</si>
  <si>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</si>
  <si>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</si>
  <si>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</si>
  <si>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</si>
  <si>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</si>
  <si>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</si>
  <si>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</si>
  <si>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</si>
  <si>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</si>
  <si>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</si>
  <si>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</si>
  <si>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</si>
  <si>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</si>
  <si>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</si>
  <si>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</si>
  <si>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</si>
  <si>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</si>
  <si>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</si>
  <si>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</si>
  <si>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</si>
  <si>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</si>
  <si>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</si>
  <si>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</si>
  <si>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</si>
  <si>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</si>
  <si>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</si>
  <si>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</si>
  <si>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</si>
  <si>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</si>
  <si>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</si>
  <si>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</si>
  <si>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</si>
  <si>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</si>
  <si>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</si>
  <si>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</si>
  <si>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</si>
  <si>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</si>
  <si>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</si>
  <si>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</si>
  <si>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</si>
  <si>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</si>
  <si>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</si>
  <si>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</si>
  <si>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</si>
  <si>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</si>
  <si>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</si>
  <si>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</si>
  <si>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</si>
  <si>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</si>
  <si>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</si>
  <si>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</si>
  <si>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</si>
  <si>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</si>
  <si>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</si>
  <si>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</si>
  <si>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</si>
  <si>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</si>
  <si>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</si>
  <si>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</si>
  <si>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</si>
  <si>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</si>
  <si>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</si>
  <si>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</si>
  <si>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</si>
  <si>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</si>
  <si>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</si>
  <si>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</si>
  <si>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</si>
  <si>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</si>
  <si>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</si>
  <si>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</si>
  <si>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</si>
  <si>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</si>
  <si>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</si>
  <si>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</si>
  <si>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</si>
  <si>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</si>
  <si>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</si>
  <si>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</si>
  <si>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</si>
  <si>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</si>
  <si>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</si>
  <si>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</si>
  <si>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</si>
  <si>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</si>
  <si>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</si>
  <si>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</si>
  <si>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</si>
  <si>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</si>
  <si>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</si>
  <si>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</si>
  <si>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</si>
  <si>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</si>
  <si>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</si>
  <si>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</si>
  <si>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</si>
  <si>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</si>
  <si>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</si>
  <si>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</si>
  <si>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</si>
  <si>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</si>
  <si>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</si>
  <si>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</si>
  <si>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</si>
  <si>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</si>
  <si>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</si>
  <si>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</si>
  <si>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</si>
  <si>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</si>
  <si>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</si>
  <si>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</si>
  <si>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</si>
  <si>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</si>
  <si>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</si>
  <si>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</si>
  <si>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</si>
  <si>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</si>
  <si>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</si>
  <si>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</si>
  <si>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</si>
  <si>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</si>
  <si>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</si>
  <si>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</si>
  <si>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</si>
  <si>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</si>
  <si>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</si>
  <si>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</si>
  <si>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</si>
  <si>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</si>
  <si>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</si>
  <si>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</si>
  <si>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</si>
  <si>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</si>
  <si>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</si>
  <si>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</si>
  <si>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</si>
  <si>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</si>
  <si>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</si>
  <si>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</si>
  <si>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</si>
  <si>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</si>
  <si>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</si>
  <si>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</si>
  <si>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</si>
  <si>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</si>
  <si>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</si>
  <si>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</si>
  <si>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</si>
  <si>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</si>
  <si>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</si>
  <si>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</si>
  <si>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</si>
  <si>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</si>
  <si>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</si>
  <si>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</si>
  <si>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</si>
  <si>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</si>
  <si>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</si>
  <si>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</si>
  <si>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</si>
  <si>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</si>
  <si>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</si>
  <si>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</si>
  <si>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</si>
  <si>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</si>
  <si>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</si>
  <si>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</si>
  <si>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</si>
  <si>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</si>
  <si>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</si>
  <si>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</si>
  <si>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</si>
  <si>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</si>
  <si>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</si>
  <si>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</si>
  <si>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</si>
  <si>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</si>
  <si>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</si>
  <si>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</si>
  <si>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</si>
  <si>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</si>
  <si>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</si>
  <si>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</si>
  <si>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</si>
  <si>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</si>
  <si>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</si>
  <si>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</si>
  <si>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</si>
  <si>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</si>
  <si>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</si>
  <si>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</si>
  <si>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</si>
  <si>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</si>
  <si>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</si>
  <si>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</si>
  <si>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</si>
  <si>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</si>
  <si>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</si>
  <si>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</si>
  <si>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</si>
  <si>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</si>
  <si>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</si>
  <si>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</si>
  <si>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</si>
  <si>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</si>
  <si>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</si>
  <si>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</si>
  <si>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</si>
  <si>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</si>
  <si>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</si>
  <si>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</si>
  <si>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</si>
  <si>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</si>
  <si>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</si>
  <si>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</si>
  <si>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</si>
  <si>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</si>
  <si>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</si>
  <si>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</si>
  <si>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</si>
  <si>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</si>
  <si>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</si>
  <si>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</si>
  <si>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</si>
  <si>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</si>
  <si>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</si>
  <si>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</si>
  <si>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</si>
  <si>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</si>
  <si>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</si>
  <si>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</si>
  <si>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</si>
  <si>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</si>
  <si>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</si>
  <si>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</si>
  <si>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</si>
  <si>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</si>
  <si>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</si>
  <si>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</si>
  <si>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</si>
  <si>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</si>
  <si>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</si>
  <si>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</si>
  <si>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</si>
  <si>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</si>
  <si>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</si>
  <si>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</si>
  <si>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</si>
  <si>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</si>
  <si>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</si>
  <si>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</si>
  <si>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</si>
  <si>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</si>
  <si>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</si>
  <si>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</si>
  <si>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</si>
  <si>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</si>
  <si>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</si>
  <si>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</si>
  <si>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</si>
  <si>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</si>
  <si>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</si>
  <si>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</si>
  <si>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</si>
  <si>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</si>
  <si>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</si>
  <si>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</si>
  <si>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</si>
  <si>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</si>
  <si>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</si>
  <si>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</si>
  <si>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</si>
  <si>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</si>
  <si>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</si>
  <si>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</si>
  <si>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</si>
  <si>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</si>
  <si>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</si>
  <si>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</si>
  <si>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</si>
  <si>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</si>
  <si>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</si>
  <si>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</si>
  <si>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</si>
  <si>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</si>
  <si>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</si>
  <si>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</si>
  <si>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</si>
  <si>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</si>
  <si>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</si>
  <si>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</si>
  <si>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</si>
  <si>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</si>
  <si>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</si>
  <si>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</si>
  <si>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</si>
  <si>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</si>
  <si>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</si>
  <si>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</si>
  <si>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</si>
  <si>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</si>
  <si>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</si>
  <si>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</si>
  <si>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</si>
  <si>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</si>
  <si>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</si>
  <si>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</si>
  <si>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</si>
  <si>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</si>
  <si>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</si>
  <si>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</si>
  <si>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</si>
  <si>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</si>
  <si>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</si>
  <si>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</si>
  <si>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</si>
  <si>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</si>
  <si>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</si>
  <si>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</si>
  <si>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</si>
  <si>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</si>
  <si>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</si>
  <si>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</si>
  <si>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</si>
  <si>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</si>
  <si>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</si>
  <si>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</si>
  <si>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</si>
  <si>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</si>
  <si>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</si>
  <si>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</si>
  <si>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</si>
  <si>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</si>
  <si>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</si>
  <si>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</si>
  <si>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</si>
  <si>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</si>
  <si>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</si>
  <si>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</si>
  <si>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</si>
  <si>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</si>
  <si>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</si>
  <si>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</si>
  <si>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</si>
  <si>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</si>
  <si>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</si>
  <si>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</si>
  <si>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</si>
  <si>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</si>
  <si>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</si>
  <si>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</si>
  <si>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</si>
  <si>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</si>
  <si>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</si>
  <si>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</si>
  <si>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</si>
  <si>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</si>
  <si>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</si>
  <si>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</si>
  <si>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</si>
  <si>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</si>
  <si>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</si>
  <si>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</si>
  <si>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</si>
  <si>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</si>
  <si>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</si>
  <si>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</si>
  <si>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</si>
  <si>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</si>
  <si>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</si>
  <si>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</si>
  <si>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</si>
  <si>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</si>
  <si>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</si>
  <si>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</si>
  <si>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</si>
  <si>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</si>
  <si>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</si>
  <si>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</si>
  <si>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</si>
  <si>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</si>
  <si>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</si>
  <si>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</si>
  <si>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</si>
  <si>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</si>
  <si>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</si>
  <si>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</si>
  <si>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</si>
  <si>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</si>
  <si>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</si>
  <si>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</si>
  <si>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</si>
  <si>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</si>
  <si>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</si>
  <si>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</si>
  <si>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</si>
  <si>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</si>
  <si>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</si>
  <si>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</si>
  <si>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</si>
  <si>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</si>
  <si>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</si>
  <si>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</si>
  <si>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2021-41-41001362020</t>
  </si>
  <si>
    <t>Prestar los servicios de educacion inicial en el marco de la atencion integral en Hogares Infantiles - H I -, de conformidad con el Manual Operativo de la Modalidad Institucional, el Lineamiento tecnico para la Atencion a la Primera Infancia y las directrices establecidad por el ICBF, en armonia con la politica de Estado para el Desarrollo Integral de la Primera Infancia de Cero a Siempre.</t>
  </si>
  <si>
    <t>378</t>
  </si>
  <si>
    <t>Prestar el servicio de Atencion Integral a los niños y niñas menores de 5 años, o hasta el ingreso del grado de transicion, con el fin de promover  el desarrollo integral a la primera infancia de conformidad con el manual operativo  de la modalidad institucional y las directrices establecidas por el ICBF, en desarrollo de la primera infancia de "Cero a Siempre" en el servicio de Hogares Infantiles</t>
  </si>
  <si>
    <t>381</t>
  </si>
  <si>
    <t>451</t>
  </si>
  <si>
    <t>prestar el servicio de Atencion Integral a los niños y niñas menores de 5 años, o hasta el ingreso del grado de transicion, con el fin de promover  el desarrollo integral a la primera infancia de conformidad con el manual operativo  de la modalidad instit</t>
  </si>
  <si>
    <t>Prestar el servicio de atencion , a educacion inicialy cuidado a niños y niñas menores de cinco años, o hasta su ingreso al grado de transicion con el fin de promover el desarrollo integral de la primera infancia con clidad, de conformidad con los lineamientos , el manual operativo, la directrices, parametros y estandares establecidos por el ICBF, en el marco de la estrategia de atencion integral de " Cero a Siempre"</t>
  </si>
  <si>
    <t>454</t>
  </si>
  <si>
    <t>Prestar el  servicio de atencion , educacion inicial y cuidado de los niños y niñas menores de 5 años, o hasta su ingreso al  grado de transicion  con el fin de promover el desarrollo integral de la primera infancia con calidad, de conformidad con los lineamientos, el manual operativo, las directrices, parametros y estandares establecidas por el ICBF ,  en el marco de la estrategia de atencion integral de " Cero a Siempre"</t>
  </si>
  <si>
    <t>48</t>
  </si>
  <si>
    <t>Atender a la  primera infancia  en el marco de la estrategia de "Cero a Siempre" de conformidad con las directrices, lineamientos y parametros establecidos por el ICBF, asi como  regular las relaciones entre las partes  derivadas de la entrega de los aportes del ICBF, a la entidad administradora de servicio. para que este asuma con su personal y bajo su exclusiva responsabilidad dicha atencion.</t>
  </si>
  <si>
    <t>136</t>
  </si>
  <si>
    <t>YENSI TATIANA SABI CARDENAS</t>
  </si>
  <si>
    <t>085</t>
  </si>
  <si>
    <t>Prestar el servicio de hogares infntiles de conformidad con el manual operativo de la modalidad institucional y las directrices establecidas por el Instituto Colombiano de Bienestar Familiar en armonia con la politica de estado para el desarrollo integral de la primera infancia de cero a siempre</t>
  </si>
  <si>
    <t>450</t>
  </si>
  <si>
    <t>Brindar atención integral a niños y niñas entre los seis meses y menores de cinco años de edad con vulnerabilidad economica y social prioritariamente a quien por razones de trabajo de sus padres o adultos responsables de su cuidado permanecen solos temporalmente y a los hijos de familias en situación de desplazamiento</t>
  </si>
  <si>
    <t>117</t>
  </si>
  <si>
    <t>328</t>
  </si>
  <si>
    <t>Atender a la primera infancia en el marco de la estrategia de cero a siempre de conformidad con las directrices, lineamientos, y estandares establecidos por el Instituto Colombiano de Bienestar Familiar asi como regular las relaciones entre las partes derivadas de la entrega de aportes del ICBF al contraista para que este asuma bajo su exclusiva responsabilidad dicha atención</t>
  </si>
  <si>
    <t>192</t>
  </si>
  <si>
    <t>Prestar los servicios de Educacion Inicial en el marco de la atencion integral en Hogares Infantiles de conformidad con el  manual operativo de la Modalidad Institucional ,el Lineamiento tecnico para la Atencion a la Primera Infancia y las directrices establecidas por el ICBF, en armonia con la politica de estado para el desarrollo integralde la primera infancia de Cero a Siempre.</t>
  </si>
  <si>
    <t>Brindar atención a la primera infancia, niños, niñas, menores de cinco años a traves del hogar infantil y llevar a cabo las demas actividades derivadas en el cumplimiento de las clausulas obligaciones del contrato</t>
  </si>
  <si>
    <t>Brindar atención integral a niños y niñas entre los seis meses y menores de cinco años de edad con vulnerabilidad economica y social prioritariamente a quienes por razones de trabajo sus padres o adultos responsables de su cuidado permanecen solos temporalmente y a los hijos de familias en situaciones de desplazamiento</t>
  </si>
  <si>
    <t>CALLE 5 #1-84 E BARRIO OBRERO</t>
  </si>
  <si>
    <t>3214366646</t>
  </si>
  <si>
    <t>eneida.hernandez@hotmail.com</t>
  </si>
  <si>
    <t>calle 5 #9-35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</si>
</sst>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70" zoomScaleNormal="70" zoomScaleSheetLayoutView="40" zoomScalePageLayoutView="40" workbookViewId="0">
      <selection activeCell="H212" sqref="H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660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891102451</v>
      </c>
      <c r="C20" s="5"/>
      <c r="D20" s="73"/>
      <c r="E20" s="5"/>
      <c r="F20" s="5"/>
      <c r="G20" s="5"/>
      <c r="H20" s="243"/>
      <c r="I20" s="149" t="s">
        <v>660</v>
      </c>
      <c r="J20" s="150" t="s">
        <v>674</v>
      </c>
      <c r="K20" s="151">
        <v>357576200</v>
      </c>
      <c r="L20" s="152"/>
      <c r="M20" s="152">
        <v>44561</v>
      </c>
      <c r="N20" s="135">
        <f>+(M20-L20)/30</f>
        <v>1485.3666666666666</v>
      </c>
      <c r="O20" s="138"/>
      <c r="U20" s="134"/>
      <c r="V20" s="105">
        <f ca="1">NOW()</f>
        <v>44193.590569675929</v>
      </c>
      <c r="W20" s="105">
        <f ca="1">NOW()</f>
        <v>44193.590569675929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PADRES DE FAMILIA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43040</v>
      </c>
      <c r="F48" s="145">
        <v>43404</v>
      </c>
      <c r="G48" s="160">
        <f>IF(AND(E48&lt;&gt;"",F48&lt;&gt;""),((F48-E48)/30),"")</f>
        <v>12.133333333333333</v>
      </c>
      <c r="H48" s="114" t="s">
        <v>2679</v>
      </c>
      <c r="I48" s="113" t="s">
        <v>660</v>
      </c>
      <c r="J48" s="113" t="s">
        <v>674</v>
      </c>
      <c r="K48" s="116">
        <v>342019700</v>
      </c>
      <c r="L48" s="115" t="s">
        <v>1148</v>
      </c>
      <c r="M48" s="117"/>
      <c r="N48" s="115" t="s">
        <v>27</v>
      </c>
      <c r="O48" s="115" t="s">
        <v>26</v>
      </c>
      <c r="P48" s="78"/>
    </row>
    <row r="49" spans="1:16" s="6" customFormat="1" ht="24.75" customHeight="1" x14ac:dyDescent="0.25">
      <c r="A49" s="143">
        <v>2</v>
      </c>
      <c r="B49" s="111" t="s">
        <v>2665</v>
      </c>
      <c r="C49" s="112" t="s">
        <v>31</v>
      </c>
      <c r="D49" s="110" t="s">
        <v>2680</v>
      </c>
      <c r="E49" s="145">
        <v>43040</v>
      </c>
      <c r="F49" s="145">
        <v>43404</v>
      </c>
      <c r="G49" s="160">
        <f t="shared" ref="G49:G50" si="2">IF(AND(E49&lt;&gt;"",F49&lt;&gt;""),((F49-E49)/30),"")</f>
        <v>12.133333333333333</v>
      </c>
      <c r="H49" s="122" t="s">
        <v>2682</v>
      </c>
      <c r="I49" s="113" t="s">
        <v>660</v>
      </c>
      <c r="J49" s="113" t="s">
        <v>666</v>
      </c>
      <c r="K49" s="116">
        <v>238578120</v>
      </c>
      <c r="L49" s="115" t="s">
        <v>1148</v>
      </c>
      <c r="M49" s="117"/>
      <c r="N49" s="115" t="s">
        <v>27</v>
      </c>
      <c r="O49" s="115" t="s">
        <v>26</v>
      </c>
      <c r="P49" s="78"/>
    </row>
    <row r="50" spans="1:16" s="6" customFormat="1" ht="24.75" customHeight="1" x14ac:dyDescent="0.25">
      <c r="A50" s="143">
        <v>3</v>
      </c>
      <c r="B50" s="111" t="s">
        <v>2665</v>
      </c>
      <c r="C50" s="112" t="s">
        <v>31</v>
      </c>
      <c r="D50" s="110" t="s">
        <v>2681</v>
      </c>
      <c r="E50" s="145">
        <v>42675</v>
      </c>
      <c r="F50" s="145">
        <v>43039</v>
      </c>
      <c r="G50" s="160">
        <f t="shared" si="2"/>
        <v>12.133333333333333</v>
      </c>
      <c r="H50" s="119" t="s">
        <v>2683</v>
      </c>
      <c r="I50" s="113" t="s">
        <v>660</v>
      </c>
      <c r="J50" s="113" t="s">
        <v>674</v>
      </c>
      <c r="K50" s="116">
        <v>327270011</v>
      </c>
      <c r="L50" s="115" t="s">
        <v>1148</v>
      </c>
      <c r="M50" s="117"/>
      <c r="N50" s="115" t="s">
        <v>27</v>
      </c>
      <c r="O50" s="115" t="s">
        <v>26</v>
      </c>
      <c r="P50" s="78"/>
    </row>
    <row r="51" spans="1:16" s="6" customFormat="1" ht="24.75" customHeight="1" outlineLevel="1" x14ac:dyDescent="0.25">
      <c r="A51" s="143">
        <v>4</v>
      </c>
      <c r="B51" s="111" t="s">
        <v>2665</v>
      </c>
      <c r="C51" s="112" t="s">
        <v>31</v>
      </c>
      <c r="D51" s="110" t="s">
        <v>2684</v>
      </c>
      <c r="E51" s="145">
        <v>42675</v>
      </c>
      <c r="F51" s="145">
        <v>43039</v>
      </c>
      <c r="G51" s="160">
        <f t="shared" ref="G51:G107" si="3">IF(AND(E51&lt;&gt;"",F51&lt;&gt;""),((F51-E51)/30),"")</f>
        <v>12.133333333333333</v>
      </c>
      <c r="H51" s="122" t="s">
        <v>2685</v>
      </c>
      <c r="I51" s="113" t="s">
        <v>660</v>
      </c>
      <c r="J51" s="113" t="s">
        <v>666</v>
      </c>
      <c r="K51" s="116">
        <v>247360621</v>
      </c>
      <c r="L51" s="115" t="s">
        <v>1148</v>
      </c>
      <c r="M51" s="117"/>
      <c r="N51" s="115" t="s">
        <v>27</v>
      </c>
      <c r="O51" s="115" t="s">
        <v>26</v>
      </c>
      <c r="P51" s="78"/>
    </row>
    <row r="52" spans="1:16" s="7" customFormat="1" ht="24.75" customHeight="1" outlineLevel="1" x14ac:dyDescent="0.25">
      <c r="A52" s="144">
        <v>5</v>
      </c>
      <c r="B52" s="111" t="s">
        <v>2665</v>
      </c>
      <c r="C52" s="112" t="s">
        <v>31</v>
      </c>
      <c r="D52" s="110" t="s">
        <v>2686</v>
      </c>
      <c r="E52" s="145">
        <v>42026</v>
      </c>
      <c r="F52" s="145">
        <v>42369</v>
      </c>
      <c r="G52" s="160">
        <f t="shared" si="3"/>
        <v>11.433333333333334</v>
      </c>
      <c r="H52" s="119" t="s">
        <v>2687</v>
      </c>
      <c r="I52" s="113" t="s">
        <v>660</v>
      </c>
      <c r="J52" s="113" t="s">
        <v>674</v>
      </c>
      <c r="K52" s="116">
        <v>318478518</v>
      </c>
      <c r="L52" s="115" t="s">
        <v>1148</v>
      </c>
      <c r="M52" s="117"/>
      <c r="N52" s="115" t="s">
        <v>27</v>
      </c>
      <c r="O52" s="115" t="s">
        <v>26</v>
      </c>
      <c r="P52" s="79"/>
    </row>
    <row r="53" spans="1:16" s="7" customFormat="1" ht="24.75" customHeight="1" outlineLevel="1" x14ac:dyDescent="0.25">
      <c r="A53" s="144">
        <v>6</v>
      </c>
      <c r="B53" s="111" t="s">
        <v>2665</v>
      </c>
      <c r="C53" s="112" t="s">
        <v>31</v>
      </c>
      <c r="D53" s="110" t="s">
        <v>2690</v>
      </c>
      <c r="E53" s="145">
        <v>43486</v>
      </c>
      <c r="F53" s="145">
        <v>43812</v>
      </c>
      <c r="G53" s="160">
        <f t="shared" si="3"/>
        <v>10.866666666666667</v>
      </c>
      <c r="H53" s="119" t="s">
        <v>2691</v>
      </c>
      <c r="I53" s="113" t="s">
        <v>660</v>
      </c>
      <c r="J53" s="113" t="s">
        <v>674</v>
      </c>
      <c r="K53" s="116">
        <v>540746762</v>
      </c>
      <c r="L53" s="115" t="s">
        <v>1148</v>
      </c>
      <c r="M53" s="117"/>
      <c r="N53" s="115" t="s">
        <v>27</v>
      </c>
      <c r="O53" s="115" t="s">
        <v>1148</v>
      </c>
      <c r="P53" s="79"/>
    </row>
    <row r="54" spans="1:16" s="7" customFormat="1" ht="24.75" customHeight="1" outlineLevel="1" x14ac:dyDescent="0.25">
      <c r="A54" s="144">
        <v>7</v>
      </c>
      <c r="B54" s="111" t="s">
        <v>2665</v>
      </c>
      <c r="C54" s="112" t="s">
        <v>31</v>
      </c>
      <c r="D54" s="110" t="s">
        <v>2692</v>
      </c>
      <c r="E54" s="145">
        <v>41276</v>
      </c>
      <c r="F54" s="145">
        <v>42004</v>
      </c>
      <c r="G54" s="160">
        <f t="shared" si="3"/>
        <v>24.266666666666666</v>
      </c>
      <c r="H54" s="114" t="s">
        <v>2696</v>
      </c>
      <c r="I54" s="113" t="s">
        <v>660</v>
      </c>
      <c r="J54" s="113" t="s">
        <v>674</v>
      </c>
      <c r="K54" s="118">
        <v>515638550</v>
      </c>
      <c r="L54" s="115" t="s">
        <v>1148</v>
      </c>
      <c r="M54" s="117"/>
      <c r="N54" s="115" t="s">
        <v>27</v>
      </c>
      <c r="O54" s="115" t="s">
        <v>1148</v>
      </c>
      <c r="P54" s="79"/>
    </row>
    <row r="55" spans="1:16" s="7" customFormat="1" ht="24.75" customHeight="1" outlineLevel="1" x14ac:dyDescent="0.25">
      <c r="A55" s="144">
        <v>8</v>
      </c>
      <c r="B55" s="111" t="s">
        <v>2665</v>
      </c>
      <c r="C55" s="112" t="s">
        <v>31</v>
      </c>
      <c r="D55" s="110" t="s">
        <v>2694</v>
      </c>
      <c r="E55" s="145">
        <v>40931</v>
      </c>
      <c r="F55" s="145">
        <v>41090</v>
      </c>
      <c r="G55" s="160">
        <f t="shared" si="3"/>
        <v>5.3</v>
      </c>
      <c r="H55" s="114" t="s">
        <v>2693</v>
      </c>
      <c r="I55" s="113" t="s">
        <v>660</v>
      </c>
      <c r="J55" s="113" t="s">
        <v>674</v>
      </c>
      <c r="K55" s="118">
        <v>96104996</v>
      </c>
      <c r="L55" s="115" t="s">
        <v>1148</v>
      </c>
      <c r="M55" s="117"/>
      <c r="N55" s="115" t="s">
        <v>27</v>
      </c>
      <c r="O55" s="115" t="s">
        <v>1148</v>
      </c>
      <c r="P55" s="79"/>
    </row>
    <row r="56" spans="1:16" s="7" customFormat="1" ht="24.75" customHeight="1" outlineLevel="1" x14ac:dyDescent="0.25">
      <c r="A56" s="144">
        <v>9</v>
      </c>
      <c r="B56" s="111" t="s">
        <v>2665</v>
      </c>
      <c r="C56" s="112" t="s">
        <v>31</v>
      </c>
      <c r="D56" s="110" t="s">
        <v>2695</v>
      </c>
      <c r="E56" s="145">
        <v>41082</v>
      </c>
      <c r="F56" s="145">
        <v>41274</v>
      </c>
      <c r="G56" s="160">
        <f t="shared" si="3"/>
        <v>6.4</v>
      </c>
      <c r="H56" s="114" t="s">
        <v>2699</v>
      </c>
      <c r="I56" s="113" t="s">
        <v>660</v>
      </c>
      <c r="J56" s="113" t="s">
        <v>674</v>
      </c>
      <c r="K56" s="118">
        <v>99583036</v>
      </c>
      <c r="L56" s="115" t="s">
        <v>1148</v>
      </c>
      <c r="M56" s="117"/>
      <c r="N56" s="115" t="s">
        <v>27</v>
      </c>
      <c r="O56" s="115" t="s">
        <v>1148</v>
      </c>
      <c r="P56" s="79"/>
    </row>
    <row r="57" spans="1:16" s="7" customFormat="1" ht="24.75" customHeight="1" outlineLevel="1" x14ac:dyDescent="0.25">
      <c r="A57" s="144">
        <v>10</v>
      </c>
      <c r="B57" s="64" t="s">
        <v>2665</v>
      </c>
      <c r="C57" s="65" t="s">
        <v>31</v>
      </c>
      <c r="D57" s="63" t="s">
        <v>2697</v>
      </c>
      <c r="E57" s="145">
        <v>40557</v>
      </c>
      <c r="F57" s="145">
        <v>40908</v>
      </c>
      <c r="G57" s="160">
        <f t="shared" si="3"/>
        <v>11.7</v>
      </c>
      <c r="H57" s="64" t="s">
        <v>2700</v>
      </c>
      <c r="I57" s="63" t="s">
        <v>660</v>
      </c>
      <c r="J57" s="63" t="s">
        <v>674</v>
      </c>
      <c r="K57" s="66">
        <v>186014123</v>
      </c>
      <c r="L57" s="65" t="s">
        <v>1148</v>
      </c>
      <c r="M57" s="67"/>
      <c r="N57" s="65" t="s">
        <v>27</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43879</v>
      </c>
      <c r="F114" s="145">
        <v>44196</v>
      </c>
      <c r="G114" s="160">
        <f>IF(AND(E114&lt;&gt;"",F114&lt;&gt;""),((F114-E114)/30),"")</f>
        <v>10.566666666666666</v>
      </c>
      <c r="H114" s="122" t="s">
        <v>2698</v>
      </c>
      <c r="I114" s="121" t="s">
        <v>660</v>
      </c>
      <c r="J114" s="121" t="s">
        <v>674</v>
      </c>
      <c r="K114" s="123">
        <v>642880960</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7151524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29455</v>
      </c>
      <c r="D193" s="5"/>
      <c r="E193" s="126">
        <v>7293</v>
      </c>
      <c r="F193" s="5"/>
      <c r="G193" s="5"/>
      <c r="H193" s="147" t="s">
        <v>2689</v>
      </c>
      <c r="J193" s="5"/>
      <c r="K193" s="127">
        <v>29588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2689</v>
      </c>
      <c r="D211" s="21"/>
      <c r="G211" s="27" t="s">
        <v>2620</v>
      </c>
      <c r="H211" s="148" t="s">
        <v>2701</v>
      </c>
      <c r="J211" s="27" t="s">
        <v>2622</v>
      </c>
      <c r="K211" s="148" t="s">
        <v>2704</v>
      </c>
      <c r="L211" s="21"/>
      <c r="M211" s="21"/>
      <c r="N211" s="21"/>
      <c r="O211" s="8"/>
    </row>
    <row r="212" spans="1:15" x14ac:dyDescent="0.25">
      <c r="A212" s="9"/>
      <c r="B212" s="27" t="s">
        <v>2619</v>
      </c>
      <c r="C212" s="147" t="s">
        <v>2689</v>
      </c>
      <c r="D212" s="21"/>
      <c r="G212" s="27" t="s">
        <v>2621</v>
      </c>
      <c r="H212" s="148" t="s">
        <v>2702</v>
      </c>
      <c r="J212" s="27" t="s">
        <v>2623</v>
      </c>
      <c r="K212" s="147"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purl.org/dc/terms/"/>
    <ds:schemaRef ds:uri="4fb10211-09fb-4e80-9f0b-184718d5d98c"/>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HILeonardo</cp:lastModifiedBy>
  <cp:lastPrinted>2020-11-20T15:12:35Z</cp:lastPrinted>
  <dcterms:created xsi:type="dcterms:W3CDTF">2020-10-14T21:57:42Z</dcterms:created>
  <dcterms:modified xsi:type="dcterms:W3CDTF">2020-12-28T19:13:07Z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