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7. Regional Casanare\Invitació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<sst xmlns="http://schemas.openxmlformats.org/spreadsheetml/2006/main" count="3325" uniqueCount="2771">
  <si>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</si>
  <si>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</si>
  <si>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</si>
  <si>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</si>
  <si>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</si>
  <si>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</si>
  <si>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</si>
  <si>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</si>
  <si>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</si>
  <si>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</si>
  <si>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</si>
  <si>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</si>
  <si>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</si>
  <si>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</si>
  <si>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</si>
  <si>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</si>
  <si>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</si>
  <si>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</si>
  <si>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</si>
  <si>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</si>
  <si>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</si>
  <si>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</si>
  <si>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</si>
  <si>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</si>
  <si>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</si>
  <si>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</si>
  <si>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</si>
  <si>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</si>
  <si>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</si>
  <si>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</si>
  <si>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</si>
  <si>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</si>
  <si>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</si>
  <si>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</si>
  <si>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</si>
  <si>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</si>
  <si>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</si>
  <si>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</si>
  <si>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</si>
  <si>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</si>
  <si>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</si>
  <si>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</si>
  <si>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</si>
  <si>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</si>
  <si>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</si>
  <si>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</si>
  <si>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</si>
  <si>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</si>
  <si>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</si>
  <si>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</si>
  <si>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</si>
  <si>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</si>
  <si>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</si>
  <si>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</si>
  <si>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</si>
  <si>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</si>
  <si>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</si>
  <si>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</si>
  <si>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</si>
  <si>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</si>
  <si>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</si>
  <si>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</si>
  <si>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</si>
  <si>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</si>
  <si>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</si>
  <si>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</si>
  <si>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</si>
  <si>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</si>
  <si>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</si>
  <si>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</si>
  <si>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</si>
  <si>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</si>
  <si>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</si>
  <si>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</si>
  <si>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</si>
  <si>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</si>
  <si>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</si>
  <si>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</si>
  <si>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</si>
  <si>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</si>
  <si>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</si>
  <si>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</si>
  <si>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</si>
  <si>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</si>
  <si>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</si>
  <si>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</si>
  <si>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</si>
  <si>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</si>
  <si>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</si>
  <si>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</si>
  <si>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</si>
  <si>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</si>
  <si>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</si>
  <si>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</si>
  <si>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</si>
  <si>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</si>
  <si>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</si>
  <si>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</si>
  <si>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</si>
  <si>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</si>
  <si>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</si>
  <si>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</si>
  <si>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</si>
  <si>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</si>
  <si>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</si>
  <si>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</si>
  <si>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</si>
  <si>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</si>
  <si>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</si>
  <si>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</si>
  <si>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</si>
  <si>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</si>
  <si>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</si>
  <si>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</si>
  <si>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</si>
  <si>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</si>
  <si>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</si>
  <si>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</si>
  <si>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</si>
  <si>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</si>
  <si>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</si>
  <si>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</si>
  <si>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</si>
  <si>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</si>
  <si>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</si>
  <si>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</si>
  <si>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</si>
  <si>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</si>
  <si>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</si>
  <si>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</si>
  <si>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</si>
  <si>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</si>
  <si>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</si>
  <si>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</si>
  <si>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</si>
  <si>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</si>
  <si>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</si>
  <si>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</si>
  <si>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</si>
  <si>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</si>
  <si>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</si>
  <si>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</si>
  <si>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</si>
  <si>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</si>
  <si>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</si>
  <si>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</si>
  <si>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</si>
  <si>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</si>
  <si>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</si>
  <si>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</si>
  <si>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</si>
  <si>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</si>
  <si>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</si>
  <si>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</si>
  <si>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</si>
  <si>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</si>
  <si>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</si>
  <si>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</si>
  <si>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</si>
  <si>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</si>
  <si>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</si>
  <si>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</si>
  <si>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</si>
  <si>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</si>
  <si>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</si>
  <si>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</si>
  <si>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</si>
  <si>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</si>
  <si>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</si>
  <si>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</si>
  <si>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</si>
  <si>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</si>
  <si>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</si>
  <si>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</si>
  <si>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</si>
  <si>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</si>
  <si>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</si>
  <si>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</si>
  <si>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</si>
  <si>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</si>
  <si>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</si>
  <si>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</si>
  <si>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</si>
  <si>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</si>
  <si>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</si>
  <si>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</si>
  <si>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</si>
  <si>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</si>
  <si>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</si>
  <si>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</si>
  <si>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</si>
  <si>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</si>
  <si>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</si>
  <si>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</si>
  <si>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</si>
  <si>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</si>
  <si>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</si>
  <si>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</si>
  <si>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</si>
  <si>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</si>
  <si>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</si>
  <si>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</si>
  <si>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</si>
  <si>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</si>
  <si>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</si>
  <si>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</si>
  <si>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</si>
  <si>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</si>
  <si>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</si>
  <si>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</si>
  <si>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</si>
  <si>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</si>
  <si>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</si>
  <si>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</si>
  <si>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</si>
  <si>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</si>
  <si>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</si>
  <si>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</si>
  <si>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</si>
  <si>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</si>
  <si>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</si>
  <si>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</si>
  <si>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</si>
  <si>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</si>
  <si>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</si>
  <si>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</si>
  <si>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</si>
  <si>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</si>
  <si>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</si>
  <si>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</si>
  <si>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</si>
  <si>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</si>
  <si>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</si>
  <si>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</si>
  <si>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</si>
  <si>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</si>
  <si>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</si>
  <si>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</si>
  <si>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</si>
  <si>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</si>
  <si>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</si>
  <si>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</si>
  <si>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</si>
  <si>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</si>
  <si>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</si>
  <si>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</si>
  <si>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</si>
  <si>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</si>
  <si>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</si>
  <si>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</si>
  <si>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</si>
  <si>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</si>
  <si>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</si>
  <si>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</si>
  <si>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</si>
  <si>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</si>
  <si>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</si>
  <si>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</si>
  <si>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</si>
  <si>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</si>
  <si>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</si>
  <si>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</si>
  <si>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</si>
  <si>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</si>
  <si>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</si>
  <si>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</si>
  <si>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</si>
  <si>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</si>
  <si>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</si>
  <si>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</si>
  <si>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</si>
  <si>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</si>
  <si>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</si>
  <si>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</si>
  <si>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</si>
  <si>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</si>
  <si>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</si>
  <si>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</si>
  <si>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</si>
  <si>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</si>
  <si>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</si>
  <si>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</si>
  <si>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</si>
  <si>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</si>
  <si>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</si>
  <si>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</si>
  <si>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</si>
  <si>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</si>
  <si>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</si>
  <si>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</si>
  <si>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</si>
  <si>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</si>
  <si>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</si>
  <si>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</si>
  <si>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</si>
  <si>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</si>
  <si>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</si>
  <si>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</si>
  <si>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</si>
  <si>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</si>
  <si>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</si>
  <si>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</si>
  <si>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</si>
  <si>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</si>
  <si>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</si>
  <si>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</si>
  <si>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</si>
  <si>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</si>
  <si>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</si>
  <si>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</si>
  <si>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</si>
  <si>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</si>
  <si>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</si>
  <si>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</si>
  <si>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</si>
  <si>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</si>
  <si>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</si>
  <si>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</si>
  <si>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</si>
  <si>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</si>
  <si>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</si>
  <si>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</si>
  <si>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</si>
  <si>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</si>
  <si>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</si>
  <si>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</si>
  <si>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</si>
  <si>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</si>
  <si>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</si>
  <si>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</si>
  <si>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</si>
  <si>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</si>
  <si>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</si>
  <si>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</si>
  <si>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</si>
  <si>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</si>
  <si>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</si>
  <si>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</si>
  <si>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</si>
  <si>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</si>
  <si>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</si>
  <si>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</si>
  <si>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</si>
  <si>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</si>
  <si>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</si>
  <si>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</si>
  <si>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</si>
  <si>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</si>
  <si>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</si>
  <si>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</si>
  <si>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</si>
  <si>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</si>
  <si>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</si>
  <si>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</si>
  <si>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</si>
  <si>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</si>
  <si>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</si>
  <si>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</si>
  <si>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</si>
  <si>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</si>
  <si>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</si>
  <si>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</si>
  <si>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</si>
  <si>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</si>
  <si>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</si>
  <si>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</si>
  <si>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</si>
  <si>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</si>
  <si>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</si>
  <si>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</si>
  <si>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</si>
  <si>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</si>
  <si>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</si>
  <si>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</si>
  <si>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</si>
  <si>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</si>
  <si>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</si>
  <si>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</si>
  <si>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</si>
  <si>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</si>
  <si>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</si>
  <si>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</si>
  <si>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</si>
  <si>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</si>
  <si>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</si>
  <si>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</si>
  <si>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</si>
  <si>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</si>
  <si>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</si>
  <si>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</si>
  <si>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</si>
  <si>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</si>
  <si>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</si>
  <si>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</si>
  <si>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</si>
  <si>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</si>
  <si>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</si>
  <si>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</si>
  <si>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</si>
  <si>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</si>
  <si>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</si>
  <si>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</si>
  <si>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</si>
  <si>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</si>
  <si>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</si>
  <si>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</si>
  <si>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</si>
  <si>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</si>
  <si>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</si>
  <si>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</si>
  <si>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</si>
  <si>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</si>
  <si>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</si>
  <si>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</si>
  <si>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</si>
  <si>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</si>
  <si>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</si>
  <si>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</si>
  <si>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</si>
  <si>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</si>
  <si>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</si>
  <si>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</si>
  <si>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</si>
  <si>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</si>
  <si>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</si>
  <si>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</si>
  <si>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</si>
  <si>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</si>
  <si>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</si>
  <si>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</si>
  <si>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</si>
  <si>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</si>
  <si>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</si>
  <si>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</si>
  <si>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</si>
  <si>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</si>
  <si>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</si>
  <si>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</si>
  <si>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</si>
  <si>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</si>
  <si>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</si>
  <si>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</si>
  <si>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</si>
  <si>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</si>
  <si>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</si>
  <si>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</si>
  <si>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</si>
  <si>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</si>
  <si>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</si>
  <si>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</si>
  <si>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</si>
  <si>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</si>
  <si>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</si>
  <si>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</si>
  <si>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</si>
  <si>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</si>
  <si>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</si>
  <si>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</si>
  <si>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</si>
  <si>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</si>
  <si>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</si>
  <si>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</si>
  <si>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</si>
  <si>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</si>
  <si>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</si>
  <si>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</si>
  <si>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</si>
  <si>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</si>
  <si>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</si>
  <si>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</si>
  <si>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</si>
  <si>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</si>
  <si>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</si>
  <si>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</si>
  <si>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</si>
  <si>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</si>
  <si>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</si>
  <si>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</si>
  <si>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</si>
  <si>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</si>
  <si>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</si>
  <si>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</si>
  <si>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</si>
  <si>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</si>
  <si>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</si>
  <si>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</si>
  <si>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</si>
  <si>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</si>
  <si>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</si>
  <si>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</si>
  <si>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</si>
  <si>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</si>
  <si>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</si>
  <si>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</si>
  <si>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</si>
  <si>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</si>
  <si>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</si>
  <si>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</si>
  <si>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</si>
  <si>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</si>
  <si>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</si>
  <si>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</si>
  <si>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</si>
  <si>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</si>
  <si>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</si>
  <si>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</si>
  <si>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</si>
  <si>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</si>
  <si>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</si>
  <si>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</si>
  <si>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</si>
  <si>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</si>
  <si>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</si>
  <si>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</si>
  <si>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</si>
  <si>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</si>
  <si>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</si>
  <si>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</si>
  <si>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</si>
  <si>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</si>
  <si>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</si>
  <si>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</si>
  <si>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</si>
  <si>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</si>
  <si>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</si>
  <si>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</si>
  <si>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</si>
  <si>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</si>
  <si>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</si>
  <si>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</si>
  <si>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</si>
  <si>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</si>
  <si>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</si>
  <si>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</si>
  <si>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</si>
  <si>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</si>
  <si>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</si>
  <si>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</si>
  <si>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</si>
  <si>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</si>
  <si>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</si>
  <si>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</si>
  <si>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</si>
  <si>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</si>
  <si>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</si>
  <si>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</si>
  <si>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</si>
  <si>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</si>
  <si>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</si>
  <si>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</si>
  <si>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</si>
  <si>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</si>
  <si>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</si>
  <si>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</si>
  <si>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</si>
  <si>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</si>
  <si>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</si>
  <si>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</si>
  <si>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</si>
  <si>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</si>
  <si>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</si>
  <si>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</si>
  <si>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</si>
  <si>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</si>
  <si>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</si>
  <si>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</si>
  <si>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</si>
  <si>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</si>
  <si>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</si>
  <si>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</si>
  <si>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</si>
  <si>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</si>
  <si>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</si>
  <si>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</si>
  <si>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</si>
  <si>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</si>
  <si>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</si>
  <si>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</si>
  <si>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</si>
  <si>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</si>
  <si>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</si>
  <si>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</si>
  <si>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</si>
  <si>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</si>
  <si>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</si>
  <si>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</si>
  <si>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</si>
  <si>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</si>
  <si>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</si>
  <si>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</si>
  <si>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</si>
  <si>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</si>
  <si>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</si>
  <si>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</si>
  <si>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</si>
  <si>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</si>
  <si>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</si>
  <si>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</si>
  <si>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</si>
  <si>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</si>
  <si>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</si>
  <si>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</si>
  <si>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</si>
  <si>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</si>
  <si>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</si>
  <si>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</si>
  <si>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</si>
  <si>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</si>
  <si>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</si>
  <si>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</si>
  <si>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</si>
  <si>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</si>
  <si>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</si>
  <si>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</si>
  <si>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</si>
  <si>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</si>
  <si>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</si>
  <si>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</si>
  <si>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</si>
  <si>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</si>
  <si>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</si>
  <si>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</si>
  <si>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</si>
  <si>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</si>
  <si>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</si>
  <si>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</si>
  <si>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</si>
  <si>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</si>
  <si>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</si>
  <si>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</si>
  <si>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</si>
  <si>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</si>
  <si>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</si>
  <si>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</si>
  <si>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</si>
  <si>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</si>
  <si>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</si>
  <si>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</si>
  <si>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</si>
  <si>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</si>
  <si>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</si>
  <si>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</si>
  <si>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</si>
  <si>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</si>
  <si>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</si>
  <si>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</si>
  <si>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</si>
  <si>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</si>
  <si>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</si>
  <si>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</si>
  <si>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</si>
  <si>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</si>
  <si>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</si>
  <si>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</si>
  <si>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</si>
  <si>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</si>
  <si>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</si>
  <si>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</si>
  <si>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</si>
  <si>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</si>
  <si>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</si>
  <si>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</si>
  <si>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</si>
  <si>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</si>
  <si>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</si>
  <si>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</si>
  <si>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</si>
  <si>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</si>
  <si>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</si>
  <si>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</si>
  <si>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</si>
  <si>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</si>
  <si>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</si>
  <si>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</si>
  <si>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</si>
  <si>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</si>
  <si>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</si>
  <si>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</si>
  <si>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</si>
  <si>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</si>
  <si>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</si>
  <si>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</si>
  <si>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</si>
  <si>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</si>
  <si>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</si>
  <si>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</si>
  <si>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</si>
  <si>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</si>
  <si>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</si>
  <si>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</si>
  <si>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</si>
  <si>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</si>
  <si>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</si>
  <si>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</si>
  <si>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</si>
  <si>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</si>
  <si>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</si>
  <si>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</si>
  <si>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</si>
  <si>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</si>
  <si>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</si>
  <si>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</si>
  <si>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</si>
  <si>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</si>
  <si>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</si>
  <si>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</si>
  <si>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</si>
  <si>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</si>
  <si>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</si>
  <si>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</si>
  <si>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</si>
  <si>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</si>
  <si>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</si>
  <si>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</si>
  <si>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</si>
  <si>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</si>
  <si>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</si>
  <si>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</si>
  <si>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</si>
  <si>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</si>
  <si>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</si>
  <si>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</si>
  <si>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</si>
  <si>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</si>
  <si>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</si>
  <si>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</si>
  <si>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</si>
  <si>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</si>
  <si>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</si>
  <si>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</si>
  <si>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</si>
  <si>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</si>
  <si>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</si>
  <si>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</si>
  <si>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</si>
  <si>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</si>
  <si>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</si>
  <si>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</si>
  <si>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</si>
  <si>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</si>
  <si>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</si>
  <si>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</si>
  <si>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</si>
  <si>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</si>
  <si>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</si>
  <si>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</si>
  <si>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</si>
  <si>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</si>
  <si>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</si>
  <si>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</si>
  <si>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</si>
  <si>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</si>
  <si>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</si>
  <si>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</si>
  <si>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</si>
  <si>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</si>
  <si>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</si>
  <si>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</si>
  <si>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</si>
  <si>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</si>
  <si>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</si>
  <si>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</si>
  <si>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</si>
  <si>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</si>
  <si>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</si>
  <si>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</si>
  <si>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</si>
  <si>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</si>
  <si>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</si>
  <si>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</si>
  <si>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</si>
  <si>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</si>
  <si>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</si>
  <si>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</si>
  <si>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</si>
  <si>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</si>
  <si>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</si>
  <si>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</si>
  <si>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</si>
  <si>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</si>
  <si>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</si>
  <si>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</si>
  <si>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</si>
  <si>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</si>
  <si>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</si>
  <si>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</si>
  <si>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</si>
  <si>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</si>
  <si>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</si>
  <si>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</si>
  <si>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</si>
  <si>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</si>
  <si>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</si>
  <si>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</si>
  <si>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</si>
  <si>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</si>
  <si>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</si>
  <si>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</si>
  <si>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</si>
  <si>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</si>
  <si>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</si>
  <si>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</si>
  <si>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</si>
  <si>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</si>
  <si>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</si>
  <si>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</si>
  <si>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</si>
  <si>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</si>
  <si>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</si>
  <si>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</si>
  <si>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</si>
  <si>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</si>
  <si>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</si>
  <si>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</si>
  <si>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</si>
  <si>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</si>
  <si>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</si>
  <si>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</si>
  <si>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</si>
  <si>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</si>
  <si>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</si>
  <si>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</si>
  <si>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</si>
  <si>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</si>
  <si>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</si>
  <si>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</si>
  <si>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</si>
  <si>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</si>
  <si>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</si>
  <si>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</si>
  <si>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</si>
  <si>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</si>
  <si>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</si>
  <si>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</si>
  <si>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</si>
  <si>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</si>
  <si>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</si>
  <si>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</si>
  <si>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</si>
  <si>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</si>
  <si>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</si>
  <si>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</si>
  <si>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</si>
  <si>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</si>
  <si>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</si>
  <si>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</si>
  <si>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</si>
  <si>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</si>
  <si>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</si>
  <si>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</si>
  <si>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</si>
  <si>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</si>
  <si>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</si>
  <si>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</si>
  <si>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</si>
  <si>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</si>
  <si>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</si>
  <si>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</si>
  <si>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</si>
  <si>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</si>
  <si>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</si>
  <si>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</si>
  <si>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</si>
  <si>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</si>
  <si>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</si>
  <si>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</si>
  <si>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</si>
  <si>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</si>
  <si>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</si>
  <si>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</si>
  <si>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</si>
  <si>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</si>
  <si>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</si>
  <si>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</si>
  <si>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</si>
  <si>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</si>
  <si>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</si>
  <si>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</si>
  <si>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</si>
  <si>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</si>
  <si>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</si>
  <si>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</si>
  <si>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</si>
  <si>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</si>
  <si>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</si>
  <si>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</si>
  <si>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</si>
  <si>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</si>
  <si>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</si>
  <si>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</si>
  <si>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</si>
  <si>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</si>
  <si>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</si>
  <si>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</si>
  <si>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</si>
  <si>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</si>
  <si>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</si>
  <si>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</si>
  <si>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</si>
  <si>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</si>
  <si>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</si>
  <si>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</si>
  <si>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</si>
  <si>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</si>
  <si>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</si>
  <si>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</si>
  <si>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</si>
  <si>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</si>
  <si>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</si>
  <si>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</si>
  <si>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</si>
  <si>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</si>
  <si>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</si>
  <si>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</si>
  <si>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</si>
  <si>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</si>
  <si>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</si>
  <si>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</si>
  <si>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</si>
  <si>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</si>
  <si>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</si>
  <si>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</si>
  <si>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</si>
  <si>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</si>
  <si>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</si>
  <si>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</si>
  <si>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</si>
  <si>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</si>
  <si>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</si>
  <si>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</si>
  <si>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</si>
  <si>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</si>
  <si>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</si>
  <si>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</si>
  <si>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</si>
  <si>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</si>
  <si>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</si>
  <si>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</si>
  <si>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</si>
  <si>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</si>
  <si>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</si>
  <si>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</si>
  <si>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</si>
  <si>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</si>
  <si>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</si>
  <si>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</si>
  <si>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</si>
  <si>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</si>
  <si>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</si>
  <si>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</si>
  <si>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</si>
  <si>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</si>
  <si>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</si>
  <si>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</si>
  <si>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</si>
  <si>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</si>
  <si>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</si>
  <si>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</si>
  <si>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</si>
  <si>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</si>
  <si>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</si>
  <si>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</si>
  <si>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</si>
  <si>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</si>
  <si>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</si>
  <si>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</si>
  <si>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</si>
  <si>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</si>
  <si>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</si>
  <si>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</si>
  <si>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</si>
  <si>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</si>
  <si>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</si>
  <si>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</si>
  <si>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</si>
  <si>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</si>
  <si>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</si>
  <si>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</si>
  <si>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</si>
  <si>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</si>
  <si>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</si>
  <si>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</si>
  <si>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</si>
  <si>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</si>
  <si>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</si>
  <si>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</si>
  <si>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</si>
  <si>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</si>
  <si>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</si>
  <si>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</si>
  <si>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</si>
  <si>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</si>
  <si>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</si>
  <si>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</si>
  <si>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</si>
  <si>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</si>
  <si>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</si>
  <si>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</si>
  <si>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</si>
  <si>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</si>
  <si>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</si>
  <si>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</si>
  <si>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</si>
  <si>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</si>
  <si>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</si>
  <si>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</si>
  <si>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</si>
  <si>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</si>
  <si>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</si>
  <si>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</si>
  <si>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</si>
  <si>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</si>
  <si>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</si>
  <si>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</si>
  <si>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</si>
  <si>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</si>
  <si>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</si>
  <si>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</si>
  <si>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</si>
  <si>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</si>
  <si>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</si>
  <si>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</si>
  <si>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</si>
  <si>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</si>
  <si>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</si>
  <si>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</si>
  <si>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</si>
  <si>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</si>
  <si>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</si>
  <si>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</si>
  <si>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</si>
  <si>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</si>
  <si>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</si>
  <si>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</si>
  <si>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</si>
  <si>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</si>
  <si>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</si>
  <si>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</si>
  <si>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</si>
  <si>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</si>
  <si>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</si>
  <si>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</si>
  <si>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</si>
  <si>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</si>
  <si>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</si>
  <si>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</si>
  <si>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</si>
  <si>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</si>
  <si>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</si>
  <si>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</si>
  <si>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</si>
  <si>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</si>
  <si>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</si>
  <si>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</si>
  <si>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</si>
  <si>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</si>
  <si>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</si>
  <si>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</si>
  <si>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</si>
  <si>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</si>
  <si>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</si>
  <si>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</si>
  <si>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</si>
  <si>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</si>
  <si>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</si>
  <si>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</si>
  <si>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</si>
  <si>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</si>
  <si>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</si>
  <si>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</si>
  <si>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</si>
  <si>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</si>
  <si>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</si>
  <si>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</si>
  <si>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</si>
  <si>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</si>
  <si>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</si>
  <si>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</si>
  <si>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</si>
  <si>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</si>
  <si>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</si>
  <si>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</si>
  <si>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</si>
  <si>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</si>
  <si>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</si>
  <si>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</si>
  <si>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</si>
  <si>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</si>
  <si>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</si>
  <si>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</si>
  <si>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</si>
  <si>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</si>
  <si>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</si>
  <si>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</si>
  <si>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</si>
  <si>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</si>
  <si>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</si>
  <si>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</si>
  <si>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</si>
  <si>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</si>
  <si>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</si>
  <si>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</si>
  <si>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</si>
  <si>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</si>
  <si>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</si>
  <si>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</si>
  <si>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</si>
  <si>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</si>
  <si>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</si>
  <si>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</si>
  <si>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</si>
  <si>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</si>
  <si>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</si>
  <si>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</si>
  <si>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</si>
  <si>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</si>
  <si>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</si>
  <si>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</si>
  <si>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</si>
  <si>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</si>
  <si>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</si>
  <si>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</si>
  <si>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</si>
  <si>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</si>
  <si>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</si>
  <si>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</si>
  <si>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</si>
  <si>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</si>
  <si>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</si>
  <si>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</si>
  <si>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</si>
  <si>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</si>
  <si>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</si>
  <si>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</si>
  <si>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</si>
  <si>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</si>
  <si>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</si>
  <si>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</si>
  <si>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</si>
  <si>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</si>
  <si>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</si>
  <si>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</si>
  <si>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</si>
  <si>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</si>
  <si>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</si>
  <si>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</si>
  <si>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</si>
  <si>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</si>
  <si>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</si>
  <si>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</si>
  <si>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</si>
  <si>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</si>
  <si>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</si>
  <si>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</si>
  <si>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</si>
  <si>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</si>
  <si>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</si>
  <si>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</si>
  <si>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</si>
  <si>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</si>
  <si>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</si>
  <si>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</si>
  <si>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</si>
  <si>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</si>
  <si>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</si>
  <si>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</si>
  <si>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</si>
  <si>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</si>
  <si>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</si>
  <si>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</si>
  <si>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</si>
  <si>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</si>
  <si>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</si>
  <si>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</si>
  <si>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</si>
  <si>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</si>
  <si>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</si>
  <si>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</si>
  <si>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</si>
  <si>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</si>
  <si>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</si>
  <si>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</si>
  <si>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</si>
  <si>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</si>
  <si>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</si>
  <si>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</si>
  <si>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</si>
  <si>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</si>
  <si>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</si>
  <si>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</si>
  <si>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</si>
  <si>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</si>
  <si>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</si>
  <si>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</si>
  <si>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</si>
  <si>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</si>
  <si>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</si>
  <si>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</si>
  <si>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</si>
  <si>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</si>
  <si>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</si>
  <si>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</si>
  <si>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</si>
  <si>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</si>
  <si>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</si>
  <si>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</si>
  <si>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</si>
  <si>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</si>
  <si>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</si>
  <si>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</si>
  <si>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</si>
  <si>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</si>
  <si>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</si>
  <si>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</si>
  <si>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</si>
  <si>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</si>
  <si>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</si>
  <si>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</si>
  <si>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</si>
  <si>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</si>
  <si>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</si>
  <si>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</si>
  <si>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</si>
  <si>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</si>
  <si>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</si>
  <si>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</si>
  <si>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</si>
  <si>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</si>
  <si>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</si>
  <si>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</si>
  <si>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</si>
  <si>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</si>
  <si>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</si>
  <si>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</si>
  <si>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</si>
  <si>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</si>
  <si>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</si>
  <si>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</si>
  <si>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</si>
  <si>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</si>
  <si>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</si>
  <si>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</si>
  <si>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</si>
  <si>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</si>
  <si>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</si>
  <si>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</si>
  <si>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</si>
  <si>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</si>
  <si>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</si>
  <si>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</si>
  <si>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</si>
  <si>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</si>
  <si>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</si>
  <si>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</si>
  <si>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</si>
  <si>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</si>
  <si>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</si>
  <si>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</si>
  <si>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</si>
  <si>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</si>
  <si>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</si>
  <si>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</si>
  <si>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</si>
  <si>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</si>
  <si>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</si>
  <si>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</si>
  <si>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</si>
  <si>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</si>
  <si>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</si>
  <si>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</si>
  <si>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</si>
  <si>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</si>
  <si>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</si>
  <si>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</si>
  <si>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</si>
  <si>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</si>
  <si>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</si>
  <si>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</si>
  <si>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</si>
  <si>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</si>
  <si>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</si>
  <si>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</si>
  <si>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</si>
  <si>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</si>
  <si>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</si>
  <si>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</si>
  <si>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</si>
  <si>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</si>
  <si>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</si>
  <si>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</si>
  <si>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</si>
  <si>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</si>
  <si>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</si>
  <si>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</si>
  <si>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</si>
  <si>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</si>
  <si>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</si>
  <si>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</si>
  <si>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</si>
  <si>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</si>
  <si>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</si>
  <si>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</si>
  <si>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</si>
  <si>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</si>
  <si>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</si>
  <si>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</si>
  <si>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</si>
  <si>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</si>
  <si>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</si>
  <si>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</si>
  <si>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</si>
  <si>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</si>
  <si>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</si>
  <si>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</si>
  <si>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</si>
  <si>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</si>
  <si>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</si>
  <si>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</si>
  <si>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</si>
  <si>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</si>
  <si>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</si>
  <si>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</si>
  <si>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</si>
  <si>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</si>
  <si>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</si>
  <si>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</si>
  <si>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</si>
  <si>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</si>
  <si>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</si>
  <si>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</si>
  <si>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</si>
  <si>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</si>
  <si>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</si>
  <si>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</si>
  <si>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</si>
  <si>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</si>
  <si>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</si>
  <si>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</si>
  <si>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</si>
  <si>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</si>
  <si>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</si>
  <si>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</si>
  <si>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</si>
  <si>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</si>
  <si>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</si>
  <si>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</si>
  <si>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</si>
  <si>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</si>
  <si>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</si>
  <si>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</si>
  <si>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</si>
  <si>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</si>
  <si>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</si>
  <si>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</si>
  <si>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</si>
  <si>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</si>
  <si>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</si>
  <si>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</si>
  <si>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</si>
  <si>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</si>
  <si>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</si>
  <si>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</si>
  <si>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</si>
  <si>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</si>
  <si>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</si>
  <si>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</si>
  <si>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</si>
  <si>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</si>
  <si>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</si>
  <si>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</si>
  <si>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</si>
  <si>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</si>
  <si>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</si>
  <si>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</si>
  <si>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</si>
  <si>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</si>
  <si>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</si>
  <si>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</si>
  <si>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</si>
  <si>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</si>
  <si>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</si>
  <si>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</si>
  <si>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</si>
  <si>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</si>
  <si>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</si>
  <si>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</si>
  <si>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</si>
  <si>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</si>
  <si>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</si>
  <si>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</si>
  <si>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</si>
  <si>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</si>
  <si>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</si>
  <si>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</si>
  <si>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</si>
  <si>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</si>
  <si>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</si>
  <si>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</si>
  <si>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</si>
  <si>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</si>
  <si>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</si>
  <si>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</si>
  <si>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</si>
  <si>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</si>
  <si>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</si>
  <si>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</si>
  <si>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</si>
  <si>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</si>
  <si>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</si>
  <si>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</si>
  <si>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</si>
  <si>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</si>
  <si>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</si>
  <si>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</si>
  <si>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</si>
  <si>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</si>
  <si>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</si>
  <si>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</si>
  <si>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</si>
  <si>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</si>
  <si>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</si>
  <si>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</si>
  <si>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</si>
  <si>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</si>
  <si>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</si>
  <si>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</si>
  <si>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</si>
  <si>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</si>
  <si>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</si>
  <si>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</si>
  <si>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</si>
  <si>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</si>
  <si>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</si>
  <si>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</si>
  <si>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</si>
  <si>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</si>
  <si>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</si>
  <si>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</si>
  <si>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</si>
  <si>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</si>
  <si>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</si>
  <si>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</si>
  <si>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</si>
  <si>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</si>
  <si>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</si>
  <si>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</si>
  <si>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</si>
  <si>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</si>
  <si>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</si>
  <si>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</si>
  <si>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</si>
  <si>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</si>
  <si>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</si>
  <si>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</si>
  <si>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</si>
  <si>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</si>
  <si>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</si>
  <si>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</si>
  <si>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</si>
  <si>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</si>
  <si>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</si>
  <si>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</si>
  <si>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</si>
  <si>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</si>
  <si>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</si>
  <si>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</si>
  <si>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</si>
  <si>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</si>
  <si>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</si>
  <si>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</si>
  <si>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</si>
  <si>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</si>
  <si>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</si>
  <si>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</si>
  <si>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</si>
  <si>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</si>
  <si>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</si>
  <si>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</si>
  <si>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</si>
  <si>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</si>
  <si>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</si>
  <si>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</si>
  <si>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</si>
  <si>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</si>
  <si>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</si>
  <si>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</si>
  <si>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</si>
  <si>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</si>
  <si>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</si>
  <si>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</si>
  <si>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</si>
  <si>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</si>
  <si>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</si>
  <si>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</si>
  <si>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</si>
  <si>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</si>
  <si>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</si>
  <si>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</si>
  <si>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</si>
  <si>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</si>
  <si>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</si>
  <si>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</si>
  <si>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</si>
  <si>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</si>
  <si>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</si>
  <si>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</si>
  <si>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</si>
  <si>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</si>
  <si>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</si>
  <si>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</si>
  <si>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</si>
  <si>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</si>
  <si>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</si>
  <si>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</si>
  <si>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</si>
  <si>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</si>
  <si>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</si>
  <si>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</si>
  <si>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</si>
  <si>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</si>
  <si>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</si>
  <si>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</si>
  <si>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</si>
  <si>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</si>
  <si>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</si>
  <si>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</si>
  <si>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</si>
  <si>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</si>
  <si>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</si>
  <si>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</si>
  <si>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</si>
  <si>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</si>
  <si>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</si>
  <si>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</si>
  <si>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</si>
  <si>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</si>
  <si>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</si>
  <si>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</si>
  <si>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</si>
  <si>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</si>
  <si>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</si>
  <si>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</si>
  <si>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</si>
  <si>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</si>
  <si>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</si>
  <si>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</si>
  <si>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</si>
  <si>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</si>
  <si>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</si>
  <si>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</si>
  <si>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</si>
  <si>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</si>
  <si>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</si>
  <si>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</si>
  <si>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</si>
  <si>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</si>
  <si>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</si>
  <si>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</si>
  <si>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</si>
  <si>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</si>
  <si>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</si>
  <si>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</si>
  <si>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</si>
  <si>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</si>
  <si>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</si>
  <si>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</si>
  <si>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</si>
  <si>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</si>
  <si>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</si>
  <si>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</si>
  <si>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</si>
  <si>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</si>
  <si>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</si>
  <si>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</si>
  <si>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</si>
  <si>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</si>
  <si>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</si>
  <si>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</si>
  <si>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</si>
  <si>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</si>
  <si>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</si>
  <si>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</si>
  <si>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</si>
  <si>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</si>
  <si>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</si>
  <si>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</si>
  <si>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</si>
  <si>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</si>
  <si>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</si>
  <si>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</si>
  <si>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</si>
  <si>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</si>
  <si>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</si>
  <si>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</si>
  <si>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</si>
  <si>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</si>
  <si>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</si>
  <si>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</si>
  <si>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</si>
  <si>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</si>
  <si>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</si>
  <si>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</si>
  <si>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</si>
  <si>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</si>
  <si>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</si>
  <si>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</si>
  <si>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</si>
  <si>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</si>
  <si>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</si>
  <si>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</si>
  <si>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</si>
  <si>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</si>
  <si>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</si>
  <si>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</si>
  <si>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</si>
  <si>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</si>
  <si>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</si>
  <si>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</si>
  <si>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</si>
  <si>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</si>
  <si>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</si>
  <si>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</si>
  <si>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</si>
  <si>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</si>
  <si>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</si>
  <si>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</si>
  <si>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</si>
  <si>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</si>
  <si>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</si>
  <si>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</si>
  <si>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</si>
  <si>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</si>
  <si>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</si>
  <si>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</si>
  <si>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</si>
  <si>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</si>
  <si>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</si>
  <si>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</si>
  <si>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</si>
  <si>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</si>
  <si>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</si>
  <si>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</si>
  <si>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</si>
  <si>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</si>
  <si>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</si>
  <si>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</si>
  <si>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</si>
  <si>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</si>
  <si>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</si>
  <si>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</si>
  <si>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</si>
  <si>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</si>
  <si>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</si>
  <si>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</si>
  <si>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</si>
  <si>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</si>
  <si>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</si>
  <si>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</si>
  <si>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</si>
  <si>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</si>
  <si>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</si>
  <si>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</si>
  <si>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</si>
  <si>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</si>
  <si>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</si>
  <si>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</si>
  <si>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</si>
  <si>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</si>
  <si>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</si>
  <si>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</si>
  <si>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</si>
  <si>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</si>
  <si>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</si>
  <si>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</si>
  <si>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</si>
  <si>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</si>
  <si>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</si>
  <si>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</si>
  <si>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</si>
  <si>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</si>
  <si>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</si>
  <si>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</si>
  <si>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</si>
  <si>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</si>
  <si>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</si>
  <si>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</si>
  <si>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</si>
  <si>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</si>
  <si>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</si>
  <si>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</si>
  <si>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</si>
  <si>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</si>
  <si>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</si>
  <si>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</si>
  <si>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</si>
  <si>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</si>
  <si>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</si>
  <si>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</si>
  <si>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</si>
  <si>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</si>
  <si>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</si>
  <si>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</si>
  <si>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</si>
  <si>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</si>
  <si>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</si>
  <si>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</si>
  <si>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</si>
  <si>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</si>
  <si>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</si>
  <si>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</si>
  <si>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</si>
  <si>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</si>
  <si>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</si>
  <si>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</si>
  <si>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</si>
  <si>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</si>
  <si>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</si>
  <si>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</si>
  <si>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</si>
  <si>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</si>
  <si>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</si>
  <si>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</si>
  <si>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</si>
  <si>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</si>
  <si>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</si>
  <si>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</si>
  <si>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</si>
  <si>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</si>
  <si>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</si>
  <si>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</si>
  <si>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</si>
  <si>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</si>
  <si>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</si>
  <si>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</si>
  <si>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</si>
  <si>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</si>
  <si>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</si>
  <si>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</si>
  <si>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</si>
  <si>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</si>
  <si>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</si>
  <si>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</si>
  <si>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</si>
  <si>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</si>
  <si>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</si>
  <si>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</si>
  <si>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</si>
  <si>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</si>
  <si>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</si>
  <si>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</si>
  <si>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</si>
  <si>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</si>
  <si>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</si>
  <si>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</si>
  <si>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</si>
  <si>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</si>
  <si>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</si>
  <si>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</si>
  <si>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</si>
  <si>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</si>
  <si>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</si>
  <si>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</si>
  <si>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</si>
  <si>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</si>
  <si>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</si>
  <si>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</si>
  <si>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</si>
  <si>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</si>
  <si>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</si>
  <si>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</si>
  <si>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</si>
  <si>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</si>
  <si>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</si>
  <si>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</si>
  <si>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</si>
  <si>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</si>
  <si>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</si>
  <si>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</si>
  <si>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</si>
  <si>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</si>
  <si>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</si>
  <si>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</si>
  <si>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</si>
  <si>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</si>
  <si>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</si>
  <si>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</si>
  <si>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</si>
  <si>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</si>
  <si>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</si>
  <si>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</si>
  <si>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</si>
  <si>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</si>
  <si>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</si>
  <si>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</si>
  <si>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</si>
  <si>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</si>
  <si>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</si>
  <si>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</si>
  <si>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</si>
  <si>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</si>
  <si>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</si>
  <si>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</si>
  <si>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</si>
  <si>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</si>
  <si>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</si>
  <si>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</si>
  <si>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</si>
  <si>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</si>
  <si>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</si>
  <si>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</si>
  <si>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</si>
  <si>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</si>
  <si>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</si>
  <si>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</si>
  <si>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</si>
  <si>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</si>
  <si>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</si>
  <si>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</si>
  <si>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</si>
  <si>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</si>
  <si>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</si>
  <si>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</si>
  <si>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</si>
  <si>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</si>
  <si>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</si>
  <si>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</si>
  <si>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</si>
  <si>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</si>
  <si>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</si>
  <si>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</si>
  <si>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</si>
  <si>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</si>
  <si>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</si>
  <si>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</si>
  <si>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</si>
  <si>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</si>
  <si>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</si>
  <si>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</si>
  <si>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</si>
  <si>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</si>
  <si>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</si>
  <si>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</si>
  <si>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</si>
  <si>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</si>
  <si>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</si>
  <si>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</si>
  <si>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</si>
  <si>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</si>
  <si>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</si>
  <si>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</si>
  <si>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</si>
  <si>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</si>
  <si>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</si>
  <si>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</si>
  <si>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</si>
  <si>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</si>
  <si>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</si>
  <si>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</si>
  <si>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</si>
  <si>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</si>
  <si>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</si>
  <si>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</si>
  <si>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</si>
  <si>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</si>
  <si>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</si>
  <si>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</si>
  <si>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</si>
  <si>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</si>
  <si>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</si>
  <si>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</si>
  <si>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</si>
  <si>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</si>
  <si>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</si>
  <si>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</si>
  <si>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</si>
  <si>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</si>
  <si>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</si>
  <si>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</si>
  <si>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</si>
  <si>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</si>
  <si>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</si>
  <si>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</si>
  <si>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</si>
  <si>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</si>
  <si>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</si>
  <si>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</si>
  <si>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</si>
  <si>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</si>
  <si>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</si>
  <si>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</si>
  <si>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</si>
  <si>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</si>
  <si>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</si>
  <si>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</si>
  <si>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</si>
  <si>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</si>
  <si>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</si>
  <si>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</si>
  <si>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</si>
  <si>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</si>
  <si>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</si>
  <si>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</si>
  <si>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</si>
  <si>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</si>
  <si>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</si>
  <si>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</si>
  <si>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</si>
  <si>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</si>
  <si>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</si>
  <si>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</si>
  <si>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</si>
  <si>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</si>
  <si>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</si>
  <si>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</si>
  <si>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</si>
  <si>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</si>
  <si>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</si>
  <si>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</si>
  <si>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</si>
  <si>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</si>
  <si>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</si>
  <si>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</si>
  <si>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</si>
  <si>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</si>
  <si>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</si>
  <si>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</si>
  <si>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</si>
  <si>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</si>
  <si>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</si>
  <si>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</si>
  <si>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</si>
  <si>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</si>
  <si>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</si>
  <si>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</si>
  <si>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</si>
  <si>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</si>
  <si>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</si>
  <si>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</si>
  <si>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</si>
  <si>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</si>
  <si>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</si>
  <si>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</si>
  <si>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</si>
  <si>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</si>
  <si>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</si>
  <si>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</si>
  <si>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</si>
  <si>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</si>
  <si>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</si>
  <si>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</si>
  <si>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</si>
  <si>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</si>
  <si>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</si>
  <si>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</si>
  <si>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</si>
  <si>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</si>
  <si>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</si>
  <si>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</si>
  <si>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</si>
  <si>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</si>
  <si>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</si>
  <si>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</si>
  <si>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</si>
  <si>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</si>
  <si>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</si>
  <si>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</si>
  <si>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</si>
  <si>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</si>
  <si>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</si>
  <si>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</si>
  <si>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</si>
  <si>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</si>
  <si>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</si>
  <si>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</si>
  <si>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</si>
  <si>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</si>
  <si>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</si>
  <si>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</si>
  <si>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</si>
  <si>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</si>
  <si>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</si>
  <si>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</si>
  <si>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</si>
  <si>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</si>
  <si>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</si>
  <si>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</si>
  <si>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</si>
  <si>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</si>
  <si>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</si>
  <si>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</si>
  <si>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</si>
  <si>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</si>
  <si>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</si>
  <si>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</si>
  <si>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</si>
  <si>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</si>
  <si>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</si>
  <si>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</si>
  <si>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</si>
  <si>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</si>
  <si>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</si>
  <si>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</si>
  <si>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</si>
  <si>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</si>
  <si>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</si>
  <si>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</si>
  <si>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</si>
  <si>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</si>
  <si>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</si>
  <si>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</si>
  <si>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</si>
  <si>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</si>
  <si>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</si>
  <si>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</si>
  <si>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</si>
  <si>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</si>
  <si>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</si>
  <si>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</si>
  <si>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</si>
  <si>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</si>
  <si>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</si>
  <si>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</si>
  <si>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</si>
  <si>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</si>
  <si>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</si>
  <si>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</si>
  <si>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</si>
  <si>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</si>
  <si>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</si>
  <si>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</si>
  <si>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</si>
  <si>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</si>
  <si>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</si>
  <si>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</si>
  <si>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</si>
  <si>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</si>
  <si>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</si>
  <si>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</si>
  <si>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</si>
  <si>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</si>
  <si>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</si>
  <si>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</si>
  <si>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</si>
  <si>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</si>
  <si>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</si>
  <si>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</si>
  <si>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</si>
  <si>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</si>
  <si>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</si>
  <si>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</si>
  <si>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</si>
  <si>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</si>
  <si>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</si>
  <si>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</si>
  <si>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</si>
  <si>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</si>
  <si>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</si>
  <si>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</si>
  <si>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</si>
  <si>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</si>
  <si>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</si>
  <si>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</si>
  <si>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</si>
  <si>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</si>
  <si>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</si>
  <si>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</si>
  <si>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</si>
  <si>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</si>
  <si>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</si>
  <si>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</si>
  <si>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</si>
  <si>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</si>
  <si>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</si>
  <si>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</si>
  <si>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</si>
  <si>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</si>
  <si>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</si>
  <si>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</si>
  <si>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</si>
  <si>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</si>
  <si>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</si>
  <si>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</si>
  <si>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</si>
  <si>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</si>
  <si>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</si>
  <si>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</si>
  <si>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</si>
  <si>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</si>
  <si>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</si>
  <si>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</si>
  <si>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</si>
  <si>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</si>
  <si>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</si>
  <si>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</si>
  <si>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</si>
  <si>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</si>
  <si>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</si>
  <si>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</si>
  <si>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</si>
  <si>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</si>
  <si>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</si>
  <si>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</si>
  <si>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</si>
  <si>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</si>
  <si>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</si>
  <si>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</si>
  <si>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</si>
  <si>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</si>
  <si>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</si>
  <si>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</si>
  <si>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</si>
  <si>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</si>
  <si>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</si>
  <si>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</si>
  <si>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</si>
  <si>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</si>
  <si>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</si>
  <si>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</si>
  <si>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</si>
  <si>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</si>
  <si>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</si>
  <si>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</si>
  <si>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</si>
  <si>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</si>
  <si>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</si>
  <si>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</si>
  <si>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</si>
  <si>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</si>
  <si>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</si>
  <si>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</si>
  <si>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</si>
  <si>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</si>
  <si>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</si>
  <si>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</si>
  <si>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</si>
  <si>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</si>
  <si>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</si>
  <si>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</si>
  <si>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</si>
  <si>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</si>
  <si>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</si>
  <si>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</si>
  <si>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</si>
  <si>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</si>
  <si>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</si>
  <si>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</si>
  <si>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</si>
  <si>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</si>
  <si>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</si>
  <si>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</si>
  <si>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</si>
  <si>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</si>
  <si>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</si>
  <si>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</si>
  <si>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</si>
  <si>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</si>
  <si>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</si>
  <si>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</si>
  <si>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</si>
  <si>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</si>
  <si>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</si>
  <si>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</si>
  <si>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</si>
  <si>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</si>
  <si>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</si>
  <si>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</si>
  <si>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</si>
  <si>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</si>
  <si>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</si>
  <si>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</si>
  <si>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</si>
  <si>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</si>
  <si>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</si>
  <si>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</si>
  <si>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</si>
  <si>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</si>
  <si>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</si>
  <si>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</si>
  <si>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</si>
  <si>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</si>
  <si>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</si>
  <si>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</si>
  <si>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</si>
  <si>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</si>
  <si>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</si>
  <si>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</si>
  <si>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</si>
  <si>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</si>
  <si>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</si>
  <si>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</si>
  <si>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</si>
  <si>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</si>
  <si>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</si>
  <si>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</si>
  <si>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</si>
  <si>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</si>
  <si>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</si>
  <si>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</si>
  <si>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</si>
  <si>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</si>
  <si>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</si>
  <si>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</si>
  <si>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</si>
  <si>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</si>
  <si>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</si>
  <si>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</si>
  <si>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</si>
  <si>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</si>
  <si>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</si>
  <si>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</si>
  <si>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</si>
  <si>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</si>
  <si>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</si>
  <si>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</si>
  <si>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</si>
  <si>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</si>
  <si>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</si>
  <si>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</si>
  <si>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</si>
  <si>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</si>
  <si>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</si>
  <si>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</si>
  <si>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</si>
  <si>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</si>
  <si>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</si>
  <si>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</si>
  <si>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</si>
  <si>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</si>
  <si>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</si>
  <si>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</si>
  <si>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</si>
  <si>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</si>
  <si>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</si>
  <si>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</si>
  <si>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</si>
  <si>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</si>
  <si>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</si>
  <si>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</si>
  <si>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</si>
  <si>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</si>
  <si>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</si>
  <si>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</si>
  <si>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</si>
  <si>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</si>
  <si>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</si>
  <si>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</si>
  <si>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</si>
  <si>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</si>
  <si>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</si>
  <si>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</si>
  <si>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</si>
  <si>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</si>
  <si>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</si>
  <si>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</si>
  <si>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</si>
  <si>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</si>
  <si>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</si>
  <si>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</si>
  <si>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</si>
  <si>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</si>
  <si>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</si>
  <si>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</si>
  <si>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</si>
  <si>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</si>
  <si>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</si>
  <si>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</si>
  <si>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</si>
  <si>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</si>
  <si>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</si>
  <si>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</si>
  <si>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</si>
  <si>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</si>
  <si>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</si>
  <si>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</si>
  <si>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</si>
  <si>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</si>
  <si>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</si>
  <si>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</si>
  <si>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</si>
  <si>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</si>
  <si>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</si>
  <si>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</si>
  <si>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</si>
  <si>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</si>
  <si>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</si>
  <si>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</si>
  <si>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</si>
  <si>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</si>
  <si>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</si>
  <si>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</si>
  <si>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</si>
  <si>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</si>
  <si>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</si>
  <si>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</si>
  <si>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</si>
  <si>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</si>
  <si>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</si>
  <si>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</si>
  <si>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</si>
  <si>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</si>
  <si>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</si>
  <si>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</si>
  <si>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</si>
  <si>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</si>
  <si>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</si>
  <si>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</si>
  <si>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</si>
  <si>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</si>
  <si>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</si>
  <si>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</si>
  <si>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</si>
  <si>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</si>
  <si>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</si>
  <si>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</si>
  <si>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</si>
  <si>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</si>
  <si>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</si>
  <si>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</si>
  <si>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</si>
  <si>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</si>
  <si>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</si>
  <si>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</si>
  <si>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</si>
  <si>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</si>
  <si>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</si>
  <si>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</si>
  <si>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</si>
  <si>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</si>
  <si>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</si>
  <si>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</si>
  <si>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</si>
  <si>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</si>
  <si>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</si>
  <si>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</si>
  <si>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</si>
  <si>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</si>
  <si>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</si>
  <si>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</si>
  <si>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</si>
  <si>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</si>
  <si>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</si>
  <si>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</si>
  <si>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</si>
  <si>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</si>
  <si>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</si>
  <si>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</si>
  <si>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</si>
  <si>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</si>
  <si>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</si>
  <si>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</si>
  <si>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</si>
  <si>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</si>
  <si>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</si>
  <si>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</si>
  <si>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</si>
  <si>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</si>
  <si>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</si>
  <si>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</si>
  <si>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</si>
  <si>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</si>
  <si>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</si>
  <si>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</si>
  <si>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</si>
  <si>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</si>
  <si>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</si>
  <si>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</si>
  <si>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</si>
  <si>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</si>
  <si>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</si>
  <si>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</si>
  <si>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</si>
  <si>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</si>
  <si>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</si>
  <si>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</si>
  <si>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</si>
  <si>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</si>
  <si>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</si>
  <si>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</si>
  <si>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</si>
  <si>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</si>
  <si>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</si>
  <si>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</si>
  <si>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</si>
  <si>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</si>
  <si>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</si>
  <si>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</si>
  <si>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</si>
  <si>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</si>
  <si>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</si>
  <si>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</si>
  <si>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</si>
  <si>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</si>
  <si>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</si>
  <si>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</si>
  <si>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</si>
  <si>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</si>
  <si>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</si>
  <si>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</si>
  <si>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</si>
  <si>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</si>
  <si>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</si>
  <si>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</si>
  <si>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</si>
  <si>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</si>
  <si>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</si>
  <si>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</si>
  <si>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</si>
  <si>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</si>
  <si>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</si>
  <si>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</si>
  <si>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</si>
  <si>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</si>
  <si>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</si>
  <si>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</si>
  <si>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</si>
  <si>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</si>
  <si>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</si>
  <si>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</si>
  <si>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</si>
  <si>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</si>
  <si>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</si>
  <si>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</si>
  <si>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</si>
  <si>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</si>
  <si>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</si>
  <si>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</si>
  <si>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</si>
  <si>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</si>
  <si>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</si>
  <si>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</si>
  <si>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</si>
  <si>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</si>
  <si>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</si>
  <si>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</si>
  <si>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</si>
  <si>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</si>
  <si>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</si>
  <si>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</si>
  <si>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</si>
  <si>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</si>
  <si>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</si>
  <si>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</si>
  <si>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</si>
  <si>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</si>
  <si>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</si>
  <si>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</si>
  <si>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</si>
  <si>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</si>
  <si>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</si>
  <si>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</si>
  <si>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</si>
  <si>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</si>
  <si>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</si>
  <si>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</si>
  <si>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</si>
  <si>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</si>
  <si>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</si>
  <si>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</si>
  <si>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</si>
  <si>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</si>
  <si>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</si>
  <si>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</si>
  <si>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</si>
  <si>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</si>
  <si>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</si>
  <si>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</si>
  <si>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</si>
  <si>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</si>
  <si>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</si>
  <si>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</si>
  <si>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</si>
  <si>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</si>
  <si>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</si>
  <si>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</si>
  <si>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</si>
  <si>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</si>
  <si>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</si>
  <si>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</si>
  <si>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</si>
  <si>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</si>
  <si>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</si>
  <si>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</si>
  <si>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</si>
  <si>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</si>
  <si>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</si>
  <si>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</si>
  <si>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</si>
  <si>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</si>
  <si>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</si>
  <si>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</si>
  <si>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</si>
  <si>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</si>
  <si>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</si>
  <si>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</si>
  <si>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</si>
  <si>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</si>
  <si>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</si>
  <si>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</si>
  <si>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</si>
  <si>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</si>
  <si>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</si>
  <si>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</si>
  <si>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</si>
  <si>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</si>
  <si>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</si>
  <si>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</si>
  <si>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</si>
  <si>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</si>
  <si>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</si>
  <si>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</si>
  <si>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</si>
  <si>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</si>
  <si>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</si>
  <si>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</si>
  <si>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</si>
  <si>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</si>
  <si>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</si>
  <si>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</si>
  <si>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</si>
  <si>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</si>
  <si>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</si>
  <si>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</si>
  <si>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</si>
  <si>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</si>
  <si>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</si>
  <si>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</si>
  <si>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</si>
  <si>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</si>
  <si>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</si>
  <si>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</si>
  <si>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</si>
  <si>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</si>
  <si>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</si>
  <si>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</si>
  <si>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</si>
  <si>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</si>
  <si>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</si>
  <si>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</si>
  <si>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</si>
  <si>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</si>
  <si>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</si>
  <si>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</si>
  <si>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</si>
  <si>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</si>
  <si>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</si>
  <si>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</si>
  <si>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</si>
  <si>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</si>
  <si>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</si>
  <si>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</si>
  <si>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</si>
  <si>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</si>
  <si>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</si>
  <si>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</si>
  <si>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</si>
  <si>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</si>
  <si>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</si>
  <si>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</si>
  <si>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</si>
  <si>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</si>
  <si>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</si>
  <si>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</si>
  <si>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</si>
  <si>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</si>
  <si>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</si>
  <si>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</si>
  <si>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</si>
  <si>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</si>
  <si>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</si>
  <si>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</si>
  <si>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</si>
  <si>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</si>
  <si>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</si>
  <si>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</si>
  <si>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</si>
  <si>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</si>
  <si>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</si>
  <si>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</si>
  <si>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</si>
  <si>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</si>
  <si>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</si>
  <si>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</si>
  <si>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</si>
  <si>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</si>
  <si>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</si>
  <si>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</si>
  <si>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</si>
  <si>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</si>
  <si>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</si>
  <si>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</si>
  <si>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</si>
  <si>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</si>
  <si>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</si>
  <si>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</si>
  <si>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</si>
  <si>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</si>
  <si>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</si>
  <si>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</si>
  <si>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</si>
  <si>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</si>
  <si>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</si>
  <si>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</si>
  <si>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</si>
  <si>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</si>
  <si>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</si>
  <si>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</si>
  <si>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</si>
  <si>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</si>
  <si>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</si>
  <si>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</si>
  <si>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</si>
  <si>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</si>
  <si>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</si>
  <si>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</si>
  <si>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</si>
  <si>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</si>
  <si>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</si>
  <si>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</si>
  <si>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</si>
  <si>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</si>
  <si>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</si>
  <si>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</si>
  <si>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</si>
  <si>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</si>
  <si>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</si>
  <si>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</si>
  <si>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</si>
  <si>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</si>
  <si>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</si>
  <si>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</si>
  <si>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</si>
  <si>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</si>
  <si>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</si>
  <si>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</si>
  <si>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</si>
  <si>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</si>
  <si>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</si>
  <si>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</si>
  <si>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</si>
  <si>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</si>
  <si>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</si>
  <si>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</si>
  <si>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</si>
  <si>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</si>
  <si>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</si>
  <si>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</si>
  <si>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</si>
  <si>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</si>
  <si>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</si>
  <si>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</si>
  <si>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</si>
  <si>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</si>
  <si>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</si>
  <si>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</si>
  <si>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</si>
  <si>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</si>
  <si>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</si>
  <si>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</si>
  <si>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</si>
  <si>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</si>
  <si>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</si>
  <si>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</si>
  <si>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</si>
  <si>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</si>
  <si>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</si>
  <si>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</si>
  <si>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</si>
  <si>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</si>
  <si>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</si>
  <si>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</si>
  <si>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</si>
  <si>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</si>
  <si>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</si>
  <si>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</si>
  <si>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</si>
  <si>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</si>
  <si>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</si>
  <si>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</si>
  <si>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</si>
  <si>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</si>
  <si>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</si>
  <si>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</si>
  <si>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</si>
  <si>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</si>
  <si>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</si>
  <si>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</si>
  <si>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</si>
  <si>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</si>
  <si>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</si>
  <si>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</si>
  <si>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</si>
  <si>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</si>
  <si>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</si>
  <si>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</si>
  <si>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</si>
  <si>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</si>
  <si>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</si>
  <si>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</si>
  <si>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</si>
  <si>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</si>
  <si>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</si>
  <si>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</si>
  <si>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</si>
  <si>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</si>
  <si>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</si>
  <si>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</si>
  <si>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</si>
  <si>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</si>
  <si>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</si>
  <si>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</si>
  <si>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</si>
  <si>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</si>
  <si>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</si>
  <si>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</si>
  <si>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</si>
  <si>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</si>
  <si>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</si>
  <si>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</si>
  <si>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</si>
  <si>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</si>
  <si>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</si>
  <si>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</si>
  <si>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</si>
  <si>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</si>
  <si>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</si>
  <si>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</si>
  <si>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</si>
  <si>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</si>
  <si>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</si>
  <si>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</si>
  <si>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</si>
  <si>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</si>
  <si>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</si>
  <si>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</si>
  <si>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</si>
  <si>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</si>
  <si>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</si>
  <si>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</si>
  <si>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</si>
  <si>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</si>
  <si>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</si>
  <si>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</si>
  <si>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</si>
  <si>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</si>
  <si>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</si>
  <si>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</si>
  <si>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</si>
  <si>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</si>
  <si>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</si>
  <si>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</si>
  <si>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</si>
  <si>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</si>
  <si>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</si>
  <si>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</si>
  <si>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</si>
  <si>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</si>
  <si>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</si>
  <si>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</si>
  <si>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</si>
  <si>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</si>
  <si>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</si>
  <si>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</si>
  <si>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</si>
  <si>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</si>
  <si>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</si>
  <si>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</si>
  <si>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</si>
  <si>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</si>
  <si>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</si>
  <si>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2021-85-2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</si>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</sst>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13"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2769</v>
      </c>
      <c r="D15" s="35"/>
      <c r="E15" s="35"/>
      <c r="F15" s="5"/>
      <c r="G15" s="32" t="s">
        <v>1168</v>
      </c>
      <c r="H15" s="103" t="s">
        <v>1078</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184"/>
      <c r="I20" s="145" t="s">
        <v>1078</v>
      </c>
      <c r="J20" s="146" t="s">
        <v>1080</v>
      </c>
      <c r="K20" s="147">
        <v>1344702623</v>
      </c>
      <c r="L20" s="148"/>
      <c r="M20" s="148">
        <v>44561</v>
      </c>
      <c r="N20" s="131">
        <f>+(M20-L20)/30</f>
        <v>1485.3666666666666</v>
      </c>
      <c r="O20" s="134"/>
      <c r="U20" s="130"/>
      <c r="V20" s="105">
        <f ca="1">NOW()</f>
        <v>44200.488494212965</v>
      </c>
      <c r="W20" s="105">
        <f ca="1">NOW()</f>
        <v>44200.488494212965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PRESENCIA COLOMBO SUIZA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2770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18" t="s">
        <v>2768</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74"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74"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2767</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40341078.689999998</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2021-01-04T16:43:40Z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