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23 SAN RAFA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<sst xmlns="http://schemas.openxmlformats.org/spreadsheetml/2006/main" count="3266" uniqueCount="2736">
  <si>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</si>
  <si>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</si>
  <si>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</si>
  <si>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</si>
  <si>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</si>
  <si>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</si>
  <si>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</si>
  <si>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</si>
  <si>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</si>
  <si>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</si>
  <si>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</si>
  <si>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</si>
  <si>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</si>
  <si>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</si>
  <si>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</si>
  <si>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</si>
  <si>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</si>
  <si>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</si>
  <si>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</si>
  <si>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</si>
  <si>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</si>
  <si>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</si>
  <si>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</si>
  <si>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</si>
  <si>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</si>
  <si>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</si>
  <si>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</si>
  <si>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</si>
  <si>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</si>
  <si>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</si>
  <si>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</si>
  <si>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</si>
  <si>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</si>
  <si>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</si>
  <si>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</si>
  <si>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</si>
  <si>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</si>
  <si>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</si>
  <si>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</si>
  <si>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</si>
  <si>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</si>
  <si>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</si>
  <si>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</si>
  <si>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</si>
  <si>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</si>
  <si>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</si>
  <si>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</si>
  <si>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</si>
  <si>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</si>
  <si>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</si>
  <si>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</si>
  <si>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</si>
  <si>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</si>
  <si>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</si>
  <si>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</si>
  <si>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</si>
  <si>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</si>
  <si>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</si>
  <si>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</si>
  <si>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</si>
  <si>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</si>
  <si>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</si>
  <si>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</si>
  <si>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</si>
  <si>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</si>
  <si>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</si>
  <si>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</si>
  <si>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</si>
  <si>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</si>
  <si>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</si>
  <si>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</si>
  <si>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</si>
  <si>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</si>
  <si>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</si>
  <si>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</si>
  <si>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</si>
  <si>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</si>
  <si>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</si>
  <si>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</si>
  <si>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</si>
  <si>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</si>
  <si>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</si>
  <si>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</si>
  <si>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</si>
  <si>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</si>
  <si>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</si>
  <si>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</si>
  <si>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</si>
  <si>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</si>
  <si>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</si>
  <si>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</si>
  <si>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</si>
  <si>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</si>
  <si>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</si>
  <si>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</si>
  <si>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</si>
  <si>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</si>
  <si>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</si>
  <si>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</si>
  <si>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</si>
  <si>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</si>
  <si>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</si>
  <si>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</si>
  <si>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</si>
  <si>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</si>
  <si>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</si>
  <si>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</si>
  <si>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</si>
  <si>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</si>
  <si>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</si>
  <si>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</si>
  <si>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</si>
  <si>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</si>
  <si>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</si>
  <si>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</si>
  <si>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</si>
  <si>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</si>
  <si>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</si>
  <si>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</si>
  <si>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</si>
  <si>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</si>
  <si>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</si>
  <si>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</si>
  <si>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</si>
  <si>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</si>
  <si>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</si>
  <si>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</si>
  <si>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</si>
  <si>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</si>
  <si>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</si>
  <si>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</si>
  <si>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</si>
  <si>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</si>
  <si>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</si>
  <si>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</si>
  <si>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</si>
  <si>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</si>
  <si>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</si>
  <si>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</si>
  <si>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</si>
  <si>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</si>
  <si>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</si>
  <si>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</si>
  <si>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</si>
  <si>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</si>
  <si>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</si>
  <si>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</si>
  <si>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</si>
  <si>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</si>
  <si>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</si>
  <si>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</si>
  <si>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</si>
  <si>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</si>
  <si>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</si>
  <si>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</si>
  <si>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</si>
  <si>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</si>
  <si>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</si>
  <si>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</si>
  <si>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</si>
  <si>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</si>
  <si>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</si>
  <si>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</si>
  <si>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</si>
  <si>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</si>
  <si>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</si>
  <si>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</si>
  <si>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</si>
  <si>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</si>
  <si>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</si>
  <si>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</si>
  <si>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</si>
  <si>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</si>
  <si>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</si>
  <si>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</si>
  <si>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</si>
  <si>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</si>
  <si>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</si>
  <si>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</si>
  <si>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</si>
  <si>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</si>
  <si>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</si>
  <si>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</si>
  <si>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</si>
  <si>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</si>
  <si>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</si>
  <si>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</si>
  <si>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</si>
  <si>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</si>
  <si>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</si>
  <si>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</si>
  <si>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</si>
  <si>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</si>
  <si>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</si>
  <si>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</si>
  <si>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</si>
  <si>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</si>
  <si>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</si>
  <si>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</si>
  <si>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</si>
  <si>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</si>
  <si>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</si>
  <si>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</si>
  <si>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</si>
  <si>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</si>
  <si>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</si>
  <si>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</si>
  <si>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</si>
  <si>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</si>
  <si>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</si>
  <si>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</si>
  <si>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</si>
  <si>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</si>
  <si>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</si>
  <si>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</si>
  <si>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</si>
  <si>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</si>
  <si>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</si>
  <si>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</si>
  <si>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</si>
  <si>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</si>
  <si>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</si>
  <si>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</si>
  <si>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</si>
  <si>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</si>
  <si>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</si>
  <si>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</si>
  <si>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</si>
  <si>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</si>
  <si>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</si>
  <si>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</si>
  <si>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</si>
  <si>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</si>
  <si>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</si>
  <si>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</si>
  <si>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</si>
  <si>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</si>
  <si>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</si>
  <si>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</si>
  <si>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</si>
  <si>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</si>
  <si>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</si>
  <si>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</si>
  <si>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</si>
  <si>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</si>
  <si>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</si>
  <si>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</si>
  <si>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</si>
  <si>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</si>
  <si>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</si>
  <si>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</si>
  <si>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</si>
  <si>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</si>
  <si>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</si>
  <si>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</si>
  <si>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</si>
  <si>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</si>
  <si>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</si>
  <si>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</si>
  <si>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</si>
  <si>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</si>
  <si>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</si>
  <si>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</si>
  <si>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</si>
  <si>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</si>
  <si>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</si>
  <si>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</si>
  <si>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</si>
  <si>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</si>
  <si>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</si>
  <si>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</si>
  <si>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</si>
  <si>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</si>
  <si>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</si>
  <si>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</si>
  <si>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</si>
  <si>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</si>
  <si>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</si>
  <si>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</si>
  <si>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</si>
  <si>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</si>
  <si>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</si>
  <si>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</si>
  <si>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</si>
  <si>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</si>
  <si>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</si>
  <si>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</si>
  <si>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</si>
  <si>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</si>
  <si>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</si>
  <si>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</si>
  <si>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</si>
  <si>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</si>
  <si>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</si>
  <si>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</si>
  <si>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</si>
  <si>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</si>
  <si>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</si>
  <si>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</si>
  <si>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</si>
  <si>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</si>
  <si>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</si>
  <si>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</si>
  <si>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</si>
  <si>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</si>
  <si>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</si>
  <si>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</si>
  <si>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</si>
  <si>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</si>
  <si>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</si>
  <si>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</si>
  <si>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</si>
  <si>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</si>
  <si>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</si>
  <si>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</si>
  <si>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</si>
  <si>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</si>
  <si>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</si>
  <si>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</si>
  <si>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</si>
  <si>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</si>
  <si>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</si>
  <si>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</si>
  <si>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</si>
  <si>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</si>
  <si>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</si>
  <si>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</si>
  <si>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</si>
  <si>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</si>
  <si>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</si>
  <si>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</si>
  <si>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</si>
  <si>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</si>
  <si>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</si>
  <si>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</si>
  <si>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</si>
  <si>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</si>
  <si>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</si>
  <si>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</si>
  <si>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</si>
  <si>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</si>
  <si>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</si>
  <si>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</si>
  <si>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</si>
  <si>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</si>
  <si>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</si>
  <si>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</si>
  <si>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</si>
  <si>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</si>
  <si>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</si>
  <si>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</si>
  <si>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</si>
  <si>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</si>
  <si>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</si>
  <si>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</si>
  <si>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</si>
  <si>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</si>
  <si>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</si>
  <si>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</si>
  <si>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</si>
  <si>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</si>
  <si>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</si>
  <si>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</si>
  <si>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</si>
  <si>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</si>
  <si>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</si>
  <si>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</si>
  <si>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</si>
  <si>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</si>
  <si>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</si>
  <si>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</si>
  <si>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</si>
  <si>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</si>
  <si>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</si>
  <si>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</si>
  <si>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</si>
  <si>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</si>
  <si>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</si>
  <si>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</si>
  <si>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</si>
  <si>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</si>
  <si>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</si>
  <si>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</si>
  <si>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</si>
  <si>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</si>
  <si>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</si>
  <si>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</si>
  <si>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</si>
  <si>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</si>
  <si>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</si>
  <si>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</si>
  <si>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</si>
  <si>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</si>
  <si>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</si>
  <si>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</si>
  <si>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</si>
  <si>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</si>
  <si>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</si>
  <si>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</si>
  <si>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</si>
  <si>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</si>
  <si>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</si>
  <si>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</si>
  <si>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</si>
  <si>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</si>
  <si>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</si>
  <si>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</si>
  <si>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</si>
  <si>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</si>
  <si>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</si>
  <si>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</si>
  <si>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</si>
  <si>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</si>
  <si>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</si>
  <si>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</si>
  <si>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</si>
  <si>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</si>
  <si>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</si>
  <si>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</si>
  <si>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</si>
  <si>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</si>
  <si>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</si>
  <si>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</si>
  <si>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</si>
  <si>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</si>
  <si>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</si>
  <si>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</si>
  <si>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</si>
  <si>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</si>
  <si>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</si>
  <si>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</si>
  <si>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</si>
  <si>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</si>
  <si>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</si>
  <si>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</si>
  <si>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</si>
  <si>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</si>
  <si>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</si>
  <si>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</si>
  <si>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</si>
  <si>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</si>
  <si>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</si>
  <si>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</si>
  <si>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</si>
  <si>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</si>
  <si>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</si>
  <si>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</si>
  <si>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</si>
  <si>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</si>
  <si>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</si>
  <si>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</si>
  <si>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</si>
  <si>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</si>
  <si>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</si>
  <si>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</si>
  <si>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</si>
  <si>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</si>
  <si>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</si>
  <si>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</si>
  <si>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</si>
  <si>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</si>
  <si>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</si>
  <si>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</si>
  <si>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</si>
  <si>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</si>
  <si>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</si>
  <si>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</si>
  <si>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</si>
  <si>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</si>
  <si>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</si>
  <si>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</si>
  <si>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</si>
  <si>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</si>
  <si>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</si>
  <si>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</si>
  <si>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</si>
  <si>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</si>
  <si>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</si>
  <si>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</si>
  <si>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</si>
  <si>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</si>
  <si>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</si>
  <si>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</si>
  <si>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</si>
  <si>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</si>
  <si>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</si>
  <si>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</si>
  <si>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</si>
  <si>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</si>
  <si>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</si>
  <si>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</si>
  <si>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</si>
  <si>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</si>
  <si>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</si>
  <si>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</si>
  <si>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</si>
  <si>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</si>
  <si>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</si>
  <si>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</si>
  <si>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</si>
  <si>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</si>
  <si>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</si>
  <si>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</si>
  <si>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</si>
  <si>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</si>
  <si>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</si>
  <si>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</si>
  <si>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</si>
  <si>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</si>
  <si>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</si>
  <si>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</si>
  <si>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</si>
  <si>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</si>
  <si>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</si>
  <si>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</si>
  <si>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</si>
  <si>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</si>
  <si>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</si>
  <si>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</si>
  <si>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</si>
  <si>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</si>
  <si>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</si>
  <si>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</si>
  <si>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</si>
  <si>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</si>
  <si>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</si>
  <si>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</si>
  <si>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</si>
  <si>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</si>
  <si>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</si>
  <si>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</si>
  <si>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</si>
  <si>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</si>
  <si>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</si>
  <si>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</si>
  <si>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</si>
  <si>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</si>
  <si>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</si>
  <si>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</si>
  <si>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</si>
  <si>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</si>
  <si>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</si>
  <si>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</si>
  <si>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</si>
  <si>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</si>
  <si>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</si>
  <si>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</si>
  <si>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</si>
  <si>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</si>
  <si>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</si>
  <si>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</si>
  <si>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</si>
  <si>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</si>
  <si>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</si>
  <si>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</si>
  <si>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</si>
  <si>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</si>
  <si>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</si>
  <si>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</si>
  <si>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</si>
  <si>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</si>
  <si>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</si>
  <si>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</si>
  <si>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</si>
  <si>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</si>
  <si>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</si>
  <si>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</si>
  <si>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</si>
  <si>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</si>
  <si>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</si>
  <si>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</si>
  <si>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</si>
  <si>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</si>
  <si>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</si>
  <si>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</si>
  <si>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</si>
  <si>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</si>
  <si>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</si>
  <si>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</si>
  <si>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</si>
  <si>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</si>
  <si>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</si>
  <si>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</si>
  <si>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</si>
  <si>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</si>
  <si>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</si>
  <si>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</si>
  <si>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</si>
  <si>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</si>
  <si>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</si>
  <si>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</si>
  <si>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</si>
  <si>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</si>
  <si>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</si>
  <si>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</si>
  <si>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</si>
  <si>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</si>
  <si>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</si>
  <si>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</si>
  <si>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</si>
  <si>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</si>
  <si>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</si>
  <si>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</si>
  <si>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</si>
  <si>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</si>
  <si>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</si>
  <si>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</si>
  <si>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</si>
  <si>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</si>
  <si>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</si>
  <si>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</si>
  <si>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</si>
  <si>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</si>
  <si>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</si>
  <si>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</si>
  <si>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</si>
  <si>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</si>
  <si>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</si>
  <si>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</si>
  <si>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</si>
  <si>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</si>
  <si>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</si>
  <si>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</si>
  <si>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</si>
  <si>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</si>
  <si>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</si>
  <si>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</si>
  <si>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</si>
  <si>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</si>
  <si>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</si>
  <si>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</si>
  <si>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</si>
  <si>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</si>
  <si>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</si>
  <si>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</si>
  <si>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</si>
  <si>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</si>
  <si>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</si>
  <si>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</si>
  <si>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</si>
  <si>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</si>
  <si>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</si>
  <si>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</si>
  <si>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</si>
  <si>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</si>
  <si>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</si>
  <si>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</si>
  <si>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</si>
  <si>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</si>
  <si>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</si>
  <si>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</si>
  <si>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</si>
  <si>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</si>
  <si>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</si>
  <si>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</si>
  <si>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</si>
  <si>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</si>
  <si>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</si>
  <si>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</si>
  <si>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</si>
  <si>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</si>
  <si>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</si>
  <si>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</si>
  <si>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</si>
  <si>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</si>
  <si>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</si>
  <si>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</si>
  <si>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</si>
  <si>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</si>
  <si>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</si>
  <si>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</si>
  <si>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</si>
  <si>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</si>
  <si>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</si>
  <si>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</si>
  <si>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</si>
  <si>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</si>
  <si>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</si>
  <si>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</si>
  <si>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</si>
  <si>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</si>
  <si>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</si>
  <si>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</si>
  <si>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</si>
  <si>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</si>
  <si>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</si>
  <si>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</si>
  <si>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</si>
  <si>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</si>
  <si>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</si>
  <si>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</si>
  <si>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</si>
  <si>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</si>
  <si>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</si>
  <si>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</si>
  <si>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</si>
  <si>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</si>
  <si>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</si>
  <si>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</si>
  <si>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</si>
  <si>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</si>
  <si>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</si>
  <si>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</si>
  <si>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</si>
  <si>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</si>
  <si>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</si>
  <si>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</si>
  <si>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</si>
  <si>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</si>
  <si>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</si>
  <si>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</si>
  <si>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</si>
  <si>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</si>
  <si>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</si>
  <si>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</si>
  <si>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</si>
  <si>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</si>
  <si>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</si>
  <si>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</si>
  <si>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</si>
  <si>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</si>
  <si>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</si>
  <si>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</si>
  <si>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</si>
  <si>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</si>
  <si>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</si>
  <si>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</si>
  <si>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</si>
  <si>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</si>
  <si>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</si>
  <si>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</si>
  <si>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</si>
  <si>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</si>
  <si>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</si>
  <si>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</si>
  <si>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</si>
  <si>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</si>
  <si>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</si>
  <si>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</si>
  <si>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</si>
  <si>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</si>
  <si>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</si>
  <si>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</si>
  <si>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</si>
  <si>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</si>
  <si>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</si>
  <si>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</si>
  <si>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</si>
  <si>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</si>
  <si>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</si>
  <si>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</si>
  <si>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</si>
  <si>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</si>
  <si>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</si>
  <si>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</si>
  <si>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</si>
  <si>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</si>
  <si>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</si>
  <si>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</si>
  <si>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</si>
  <si>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</si>
  <si>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</si>
  <si>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</si>
  <si>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</si>
  <si>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</si>
  <si>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</si>
  <si>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</si>
  <si>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</si>
  <si>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</si>
  <si>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</si>
  <si>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</si>
  <si>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</si>
  <si>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</si>
  <si>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</si>
  <si>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</si>
  <si>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</si>
  <si>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</si>
  <si>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</si>
  <si>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</si>
  <si>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</si>
  <si>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</si>
  <si>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</si>
  <si>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</si>
  <si>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</si>
  <si>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</si>
  <si>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</si>
  <si>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</si>
  <si>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</si>
  <si>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</si>
  <si>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</si>
  <si>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</si>
  <si>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</si>
  <si>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</si>
  <si>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</si>
  <si>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</si>
  <si>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</si>
  <si>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</si>
  <si>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</si>
  <si>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</si>
  <si>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</si>
  <si>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</si>
  <si>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</si>
  <si>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</si>
  <si>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</si>
  <si>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</si>
  <si>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</si>
  <si>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</si>
  <si>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</si>
  <si>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</si>
  <si>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</si>
  <si>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</si>
  <si>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</si>
  <si>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</si>
  <si>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</si>
  <si>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</si>
  <si>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</si>
  <si>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</si>
  <si>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</si>
  <si>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</si>
  <si>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</si>
  <si>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</si>
  <si>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</si>
  <si>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</si>
  <si>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</si>
  <si>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</si>
  <si>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</si>
  <si>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</si>
  <si>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</si>
  <si>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</si>
  <si>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</si>
  <si>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</si>
  <si>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</si>
  <si>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</si>
  <si>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</si>
  <si>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</si>
  <si>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</si>
  <si>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</si>
  <si>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</si>
  <si>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</si>
  <si>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</si>
  <si>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</si>
  <si>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</si>
  <si>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</si>
  <si>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</si>
  <si>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</si>
  <si>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</si>
  <si>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</si>
  <si>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</si>
  <si>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</si>
  <si>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</si>
  <si>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</si>
  <si>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</si>
  <si>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</si>
  <si>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</si>
  <si>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</si>
  <si>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</si>
  <si>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</si>
  <si>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</si>
  <si>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</si>
  <si>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</si>
  <si>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</si>
  <si>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</si>
  <si>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</si>
  <si>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</si>
  <si>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</si>
  <si>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</si>
  <si>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</si>
  <si>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</si>
  <si>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</si>
  <si>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</si>
  <si>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</si>
  <si>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</si>
  <si>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</si>
  <si>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</si>
  <si>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</si>
  <si>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</si>
  <si>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</si>
  <si>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</si>
  <si>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</si>
  <si>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</si>
  <si>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</si>
  <si>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</si>
  <si>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</si>
  <si>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</si>
  <si>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</si>
  <si>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</si>
  <si>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</si>
  <si>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</si>
  <si>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</si>
  <si>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</si>
  <si>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</si>
  <si>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</si>
  <si>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</si>
  <si>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</si>
  <si>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</si>
  <si>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</si>
  <si>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</si>
  <si>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</si>
  <si>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</si>
  <si>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</si>
  <si>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</si>
  <si>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</si>
  <si>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</si>
  <si>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</si>
  <si>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</si>
  <si>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</si>
  <si>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</si>
  <si>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</si>
  <si>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</si>
  <si>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</si>
  <si>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</si>
  <si>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</si>
  <si>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</si>
  <si>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</si>
  <si>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</si>
  <si>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</si>
  <si>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</si>
  <si>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</si>
  <si>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</si>
  <si>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</si>
  <si>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</si>
  <si>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</si>
  <si>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</si>
  <si>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</si>
  <si>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</si>
  <si>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</si>
  <si>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</si>
  <si>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</si>
  <si>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</si>
  <si>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</si>
  <si>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</si>
  <si>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</si>
  <si>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</si>
  <si>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</si>
  <si>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</si>
  <si>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</si>
  <si>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</si>
  <si>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</si>
  <si>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</si>
  <si>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</si>
  <si>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</si>
  <si>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</si>
  <si>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</si>
  <si>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</si>
  <si>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</si>
  <si>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</si>
  <si>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</si>
  <si>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</si>
  <si>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</si>
  <si>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</si>
  <si>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</si>
  <si>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</si>
  <si>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</si>
  <si>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</si>
  <si>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</si>
  <si>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</si>
  <si>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</si>
  <si>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</si>
  <si>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</si>
  <si>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</si>
  <si>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</si>
  <si>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</si>
  <si>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</si>
  <si>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</si>
  <si>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</si>
  <si>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</si>
  <si>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</si>
  <si>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</si>
  <si>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</si>
  <si>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</si>
  <si>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</si>
  <si>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</si>
  <si>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</si>
  <si>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</si>
  <si>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</si>
  <si>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</si>
  <si>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</si>
  <si>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</si>
  <si>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</si>
  <si>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</si>
  <si>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</si>
  <si>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</si>
  <si>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</si>
  <si>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</si>
  <si>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</si>
  <si>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</si>
  <si>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</si>
  <si>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</si>
  <si>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</si>
  <si>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</si>
  <si>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</si>
  <si>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</si>
  <si>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</si>
  <si>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</si>
  <si>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</si>
  <si>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</si>
  <si>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</si>
  <si>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</si>
  <si>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</si>
  <si>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</si>
  <si>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</si>
  <si>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</si>
  <si>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</si>
  <si>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</si>
  <si>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</si>
  <si>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</si>
  <si>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</si>
  <si>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</si>
  <si>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</si>
  <si>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</si>
  <si>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</si>
  <si>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</si>
  <si>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</si>
  <si>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</si>
  <si>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</si>
  <si>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</si>
  <si>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</si>
  <si>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</si>
  <si>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</si>
  <si>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</si>
  <si>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</si>
  <si>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</si>
  <si>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</si>
  <si>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</si>
  <si>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</si>
  <si>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</si>
  <si>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</si>
  <si>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</si>
  <si>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</si>
  <si>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</si>
  <si>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</si>
  <si>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</si>
  <si>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</si>
  <si>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</si>
  <si>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</si>
  <si>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</si>
  <si>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</si>
  <si>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</si>
  <si>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</si>
  <si>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</si>
  <si>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</si>
  <si>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</si>
  <si>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</si>
  <si>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</si>
  <si>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</si>
  <si>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</si>
  <si>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</si>
  <si>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</si>
  <si>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</si>
  <si>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</si>
  <si>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</si>
  <si>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</si>
  <si>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</si>
  <si>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</si>
  <si>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</si>
  <si>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</si>
  <si>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</si>
  <si>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</si>
  <si>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</si>
  <si>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</si>
  <si>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</si>
  <si>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</si>
  <si>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</si>
  <si>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</si>
  <si>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</si>
  <si>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</si>
  <si>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</si>
  <si>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</si>
  <si>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</si>
  <si>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</si>
  <si>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</si>
  <si>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</si>
  <si>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</si>
  <si>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</si>
  <si>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</si>
  <si>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</si>
  <si>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</si>
  <si>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</si>
  <si>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</si>
  <si>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</si>
  <si>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</si>
  <si>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</si>
  <si>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</si>
  <si>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</si>
  <si>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</si>
  <si>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</si>
  <si>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</si>
  <si>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</si>
  <si>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</si>
  <si>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</si>
  <si>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</si>
  <si>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</si>
  <si>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</si>
  <si>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</si>
  <si>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</si>
  <si>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</si>
  <si>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</si>
  <si>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</si>
  <si>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</si>
  <si>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</si>
  <si>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</si>
  <si>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</si>
  <si>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</si>
  <si>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</si>
  <si>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</si>
  <si>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</si>
  <si>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</si>
  <si>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</si>
  <si>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</si>
  <si>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</si>
  <si>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</si>
  <si>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</si>
  <si>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</si>
  <si>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</si>
  <si>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</si>
  <si>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</si>
  <si>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</si>
  <si>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</si>
  <si>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</si>
  <si>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</si>
  <si>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</si>
  <si>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</si>
  <si>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</si>
  <si>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</si>
  <si>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</si>
  <si>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</si>
  <si>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</si>
  <si>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</si>
  <si>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</si>
  <si>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</si>
  <si>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</si>
  <si>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</si>
  <si>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</si>
  <si>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</si>
  <si>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</si>
  <si>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</si>
  <si>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</si>
  <si>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</si>
  <si>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</si>
  <si>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</si>
  <si>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</si>
  <si>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</si>
  <si>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</si>
  <si>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</si>
  <si>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</si>
  <si>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</si>
  <si>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</si>
  <si>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</si>
  <si>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</si>
  <si>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</si>
  <si>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</si>
  <si>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</si>
  <si>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</si>
  <si>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</si>
  <si>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</si>
  <si>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</si>
  <si>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</si>
  <si>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</si>
  <si>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</si>
  <si>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</si>
  <si>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</si>
  <si>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</si>
  <si>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</si>
  <si>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</si>
  <si>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</si>
  <si>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</si>
  <si>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</si>
  <si>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</si>
  <si>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</si>
  <si>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</si>
  <si>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</si>
  <si>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</si>
  <si>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</si>
  <si>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</si>
  <si>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</si>
  <si>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</si>
  <si>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</si>
  <si>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</si>
  <si>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</si>
  <si>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</si>
  <si>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</si>
  <si>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</si>
  <si>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</si>
  <si>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</si>
  <si>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</si>
  <si>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</si>
  <si>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</si>
  <si>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</si>
  <si>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</si>
  <si>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</si>
  <si>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</si>
  <si>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</si>
  <si>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</si>
  <si>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</si>
  <si>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</si>
  <si>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</si>
  <si>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</si>
  <si>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</si>
  <si>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</si>
  <si>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</si>
  <si>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</si>
  <si>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</si>
  <si>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</si>
  <si>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</si>
  <si>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</si>
  <si>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</si>
  <si>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</si>
  <si>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</si>
  <si>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</si>
  <si>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</si>
  <si>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</si>
  <si>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</si>
  <si>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</si>
  <si>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</si>
  <si>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</si>
  <si>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</si>
  <si>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</si>
  <si>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</si>
  <si>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</si>
  <si>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</si>
  <si>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</si>
  <si>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</si>
  <si>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</si>
  <si>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</si>
  <si>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</si>
  <si>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</si>
  <si>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</si>
  <si>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</si>
  <si>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</si>
  <si>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</si>
  <si>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</si>
  <si>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</si>
  <si>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</si>
  <si>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</si>
  <si>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</si>
  <si>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</si>
  <si>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</si>
  <si>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</si>
  <si>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</si>
  <si>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</si>
  <si>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</si>
  <si>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</si>
  <si>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</si>
  <si>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</si>
  <si>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</si>
  <si>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</si>
  <si>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</si>
  <si>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</si>
  <si>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</si>
  <si>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</si>
  <si>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</si>
  <si>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</si>
  <si>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</si>
  <si>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</si>
  <si>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</si>
  <si>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</si>
  <si>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</si>
  <si>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</si>
  <si>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</si>
  <si>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</si>
  <si>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</si>
  <si>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</si>
  <si>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</si>
  <si>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</si>
  <si>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</si>
  <si>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</si>
  <si>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</si>
  <si>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</si>
  <si>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</si>
  <si>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</si>
  <si>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</si>
  <si>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</si>
  <si>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</si>
  <si>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</si>
  <si>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</si>
  <si>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</si>
  <si>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</si>
  <si>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</si>
  <si>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</si>
  <si>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</si>
  <si>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</si>
  <si>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</si>
  <si>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</si>
  <si>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</si>
  <si>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</si>
  <si>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</si>
  <si>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</si>
  <si>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</si>
  <si>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</si>
  <si>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</si>
  <si>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</si>
  <si>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</si>
  <si>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</si>
  <si>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</si>
  <si>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</si>
  <si>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</si>
  <si>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</si>
  <si>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</si>
  <si>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</si>
  <si>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</si>
  <si>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</si>
  <si>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</si>
  <si>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</si>
  <si>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</si>
  <si>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</si>
  <si>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</si>
  <si>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</si>
  <si>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</si>
  <si>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</si>
  <si>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</si>
  <si>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</si>
  <si>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</si>
  <si>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</si>
  <si>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</si>
  <si>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</si>
  <si>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</si>
  <si>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</si>
  <si>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</si>
  <si>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</si>
  <si>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</si>
  <si>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</si>
  <si>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</si>
  <si>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</si>
  <si>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</si>
  <si>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</si>
  <si>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</si>
  <si>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</si>
  <si>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</si>
  <si>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</si>
  <si>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</si>
  <si>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</si>
  <si>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</si>
  <si>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</si>
  <si>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</si>
  <si>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</si>
  <si>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</si>
  <si>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</si>
  <si>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</si>
  <si>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</si>
  <si>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</si>
  <si>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</si>
  <si>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</si>
  <si>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</si>
  <si>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</si>
  <si>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</si>
  <si>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</si>
  <si>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</si>
  <si>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</si>
  <si>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</si>
  <si>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</si>
  <si>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</si>
  <si>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</si>
  <si>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</si>
  <si>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</si>
  <si>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</si>
  <si>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</si>
  <si>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</si>
  <si>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</si>
  <si>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</si>
  <si>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</si>
  <si>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</si>
  <si>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</si>
  <si>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</si>
  <si>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</si>
  <si>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</si>
  <si>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</si>
  <si>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</si>
  <si>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</si>
  <si>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</si>
  <si>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</si>
  <si>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</si>
  <si>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</si>
  <si>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</si>
  <si>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</si>
  <si>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</si>
  <si>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</si>
  <si>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</si>
  <si>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</si>
  <si>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</si>
  <si>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</si>
  <si>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</si>
  <si>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</si>
  <si>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</si>
  <si>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</si>
  <si>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</si>
  <si>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</si>
  <si>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</si>
  <si>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</si>
  <si>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</si>
  <si>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</si>
  <si>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</si>
  <si>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</si>
  <si>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</si>
  <si>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</si>
  <si>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</si>
  <si>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</si>
  <si>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</si>
  <si>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</si>
  <si>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</si>
  <si>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</si>
  <si>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</si>
  <si>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</si>
  <si>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</si>
  <si>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</si>
  <si>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</si>
  <si>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</si>
  <si>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</si>
  <si>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</si>
  <si>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</si>
  <si>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</si>
  <si>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</si>
  <si>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</si>
  <si>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</si>
  <si>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</si>
  <si>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</si>
  <si>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</si>
  <si>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</si>
  <si>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</si>
  <si>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</si>
  <si>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</si>
  <si>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</si>
  <si>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</si>
  <si>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</si>
  <si>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</si>
  <si>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</si>
  <si>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</si>
  <si>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</si>
  <si>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</si>
  <si>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</si>
  <si>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</si>
  <si>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</si>
  <si>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</si>
  <si>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</si>
  <si>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</si>
  <si>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</si>
  <si>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</si>
  <si>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</si>
  <si>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</si>
  <si>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</si>
  <si>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</si>
  <si>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</si>
  <si>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</si>
  <si>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</si>
  <si>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</si>
  <si>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</si>
  <si>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</si>
  <si>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</si>
  <si>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</si>
  <si>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</si>
  <si>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</si>
  <si>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</si>
  <si>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</si>
  <si>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</si>
  <si>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</si>
  <si>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</si>
  <si>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</si>
  <si>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</si>
  <si>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</si>
  <si>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</si>
  <si>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</si>
  <si>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</si>
  <si>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</si>
  <si>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</si>
  <si>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</si>
  <si>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</si>
  <si>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</si>
  <si>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</si>
  <si>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</si>
  <si>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</si>
  <si>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</si>
  <si>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</si>
  <si>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</si>
  <si>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</si>
  <si>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</si>
  <si>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</si>
  <si>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</si>
  <si>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</si>
  <si>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</si>
  <si>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</si>
  <si>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</si>
  <si>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</si>
  <si>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</si>
  <si>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</si>
  <si>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</si>
  <si>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</si>
  <si>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</si>
  <si>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</si>
  <si>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</si>
  <si>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</si>
  <si>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</si>
  <si>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</si>
  <si>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</si>
  <si>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</si>
  <si>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</si>
  <si>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</si>
  <si>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</si>
  <si>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</si>
  <si>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</si>
  <si>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</si>
  <si>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</si>
  <si>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</si>
  <si>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</si>
  <si>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</si>
  <si>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</si>
  <si>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</si>
  <si>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</si>
  <si>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</si>
  <si>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</si>
  <si>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</si>
  <si>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</si>
  <si>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</si>
  <si>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</si>
  <si>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</si>
  <si>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</si>
  <si>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</si>
  <si>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</si>
  <si>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</si>
  <si>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</si>
  <si>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</si>
  <si>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</si>
  <si>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</si>
  <si>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</si>
  <si>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</si>
  <si>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</si>
  <si>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</si>
  <si>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</si>
  <si>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</si>
  <si>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</si>
  <si>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</si>
  <si>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</si>
  <si>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</si>
  <si>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</si>
  <si>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</si>
  <si>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</si>
  <si>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</si>
  <si>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</si>
  <si>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</si>
  <si>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</si>
  <si>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</si>
  <si>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</si>
  <si>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</si>
  <si>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</si>
  <si>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</si>
  <si>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</si>
  <si>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</si>
  <si>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</si>
  <si>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</si>
  <si>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</si>
  <si>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</si>
  <si>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</si>
  <si>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</si>
  <si>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</si>
  <si>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</si>
  <si>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</si>
  <si>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</si>
  <si>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</si>
  <si>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</si>
  <si>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</si>
  <si>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</si>
  <si>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</si>
  <si>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</si>
  <si>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</si>
  <si>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</si>
  <si>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</si>
  <si>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</si>
  <si>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</si>
  <si>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</si>
  <si>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</si>
  <si>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</si>
  <si>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</si>
  <si>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</si>
  <si>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</si>
  <si>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</si>
  <si>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</si>
  <si>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</si>
  <si>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</si>
  <si>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</si>
  <si>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</si>
  <si>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</si>
  <si>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</si>
  <si>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</si>
  <si>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</si>
  <si>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</si>
  <si>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</si>
  <si>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</si>
  <si>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</si>
  <si>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</si>
  <si>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</si>
  <si>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</si>
  <si>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</si>
  <si>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</si>
  <si>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</si>
  <si>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</si>
  <si>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</si>
  <si>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</si>
  <si>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</si>
  <si>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</si>
  <si>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</si>
  <si>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</si>
  <si>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</si>
  <si>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</si>
  <si>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</si>
  <si>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</si>
  <si>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</si>
  <si>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</si>
  <si>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</si>
  <si>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</si>
  <si>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</si>
  <si>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</si>
  <si>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</si>
  <si>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</si>
  <si>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</si>
  <si>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</si>
  <si>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</si>
  <si>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</si>
  <si>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</si>
  <si>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</si>
  <si>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</si>
  <si>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</si>
  <si>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</si>
  <si>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</si>
  <si>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</si>
  <si>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</si>
  <si>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</si>
  <si>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</si>
  <si>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</si>
  <si>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</si>
  <si>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</si>
  <si>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</si>
  <si>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</si>
  <si>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</si>
  <si>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</si>
  <si>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</si>
  <si>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</si>
  <si>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</si>
  <si>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</si>
  <si>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</si>
  <si>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</si>
  <si>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</si>
  <si>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</si>
  <si>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</si>
  <si>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</si>
  <si>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</si>
  <si>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</si>
  <si>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</si>
  <si>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</si>
  <si>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</si>
  <si>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</si>
  <si>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</si>
  <si>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</si>
  <si>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</si>
  <si>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</si>
  <si>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</si>
  <si>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</si>
  <si>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</si>
  <si>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</si>
  <si>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</si>
  <si>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</si>
  <si>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</si>
  <si>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</si>
  <si>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</si>
  <si>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</si>
  <si>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</si>
  <si>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</si>
  <si>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</si>
  <si>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</si>
  <si>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</si>
  <si>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</si>
  <si>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</si>
  <si>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</si>
  <si>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</si>
  <si>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</si>
  <si>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</si>
  <si>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</si>
  <si>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</si>
  <si>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</si>
  <si>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</si>
  <si>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</si>
  <si>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</si>
  <si>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</si>
  <si>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</si>
  <si>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</si>
  <si>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</si>
  <si>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</si>
  <si>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</si>
  <si>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</si>
  <si>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</si>
  <si>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</si>
  <si>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</si>
  <si>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</si>
  <si>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</si>
  <si>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</si>
  <si>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</si>
  <si>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</si>
  <si>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</si>
  <si>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</si>
  <si>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</si>
  <si>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</si>
  <si>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</si>
  <si>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</si>
  <si>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</si>
  <si>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</si>
  <si>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</si>
  <si>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</si>
  <si>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</si>
  <si>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</si>
  <si>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</si>
  <si>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</si>
  <si>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</si>
  <si>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</si>
  <si>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</si>
  <si>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</si>
  <si>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</si>
  <si>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</si>
  <si>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</si>
  <si>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</si>
  <si>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</si>
  <si>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</si>
  <si>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</si>
  <si>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</si>
  <si>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</si>
  <si>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</si>
  <si>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</si>
  <si>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</si>
  <si>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</si>
  <si>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</si>
  <si>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</si>
  <si>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</si>
  <si>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</si>
  <si>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</si>
  <si>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</si>
  <si>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</si>
  <si>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</si>
  <si>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</si>
  <si>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</si>
  <si>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</si>
  <si>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</si>
  <si>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</si>
  <si>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</si>
  <si>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</si>
  <si>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</si>
  <si>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</si>
  <si>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</si>
  <si>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</si>
  <si>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</si>
  <si>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</si>
  <si>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</si>
  <si>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</si>
  <si>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</si>
  <si>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</si>
  <si>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</si>
  <si>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</si>
  <si>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</si>
  <si>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</si>
  <si>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</si>
  <si>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</si>
  <si>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</si>
  <si>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</si>
  <si>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</si>
  <si>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</si>
  <si>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</si>
  <si>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</si>
  <si>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</si>
  <si>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</si>
  <si>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</si>
  <si>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</si>
  <si>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</si>
  <si>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</si>
  <si>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</si>
  <si>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</si>
  <si>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</si>
  <si>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</si>
  <si>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</si>
  <si>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</si>
  <si>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</si>
  <si>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</si>
  <si>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</si>
  <si>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</si>
  <si>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</si>
  <si>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</si>
  <si>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</si>
  <si>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</si>
  <si>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</si>
  <si>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</si>
  <si>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</si>
  <si>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</si>
  <si>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</si>
  <si>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</si>
  <si>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</si>
  <si>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</si>
  <si>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</si>
  <si>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</si>
  <si>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</si>
  <si>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</si>
  <si>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</si>
  <si>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</si>
  <si>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</si>
  <si>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</si>
  <si>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</si>
  <si>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</si>
  <si>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</si>
  <si>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</si>
  <si>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</si>
  <si>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</si>
  <si>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</si>
  <si>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</si>
  <si>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</si>
  <si>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</si>
  <si>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</si>
  <si>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</si>
  <si>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</si>
  <si>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</si>
  <si>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</si>
  <si>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</si>
  <si>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</si>
  <si>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</si>
  <si>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</si>
  <si>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</si>
  <si>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</si>
  <si>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</si>
  <si>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</si>
  <si>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</si>
  <si>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</si>
  <si>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</si>
  <si>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</si>
  <si>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</si>
  <si>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</si>
  <si>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</si>
  <si>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</si>
  <si>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</si>
  <si>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</si>
  <si>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</si>
  <si>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</si>
  <si>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</si>
  <si>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</si>
  <si>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</si>
  <si>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</si>
  <si>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</si>
  <si>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</si>
  <si>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</si>
  <si>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</si>
  <si>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</si>
  <si>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</si>
  <si>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</si>
  <si>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</si>
  <si>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</si>
  <si>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</si>
  <si>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</si>
  <si>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</si>
  <si>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</si>
  <si>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</si>
  <si>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</si>
  <si>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</si>
  <si>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</si>
  <si>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</si>
  <si>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</si>
  <si>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</si>
  <si>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</si>
  <si>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</si>
  <si>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</si>
  <si>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</si>
  <si>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</si>
  <si>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</si>
  <si>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</si>
  <si>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</si>
  <si>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</si>
  <si>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</si>
  <si>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</si>
  <si>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</si>
  <si>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</si>
  <si>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</si>
  <si>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</si>
  <si>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</si>
  <si>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</si>
  <si>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</si>
  <si>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</si>
  <si>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</si>
  <si>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</si>
  <si>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</si>
  <si>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</si>
  <si>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</si>
  <si>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</si>
  <si>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</si>
  <si>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</si>
  <si>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</si>
  <si>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</si>
  <si>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</si>
  <si>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</si>
  <si>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</si>
  <si>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</si>
  <si>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</si>
  <si>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</si>
  <si>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</si>
  <si>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</si>
  <si>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</si>
  <si>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</si>
  <si>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</si>
  <si>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</si>
  <si>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</si>
  <si>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</si>
  <si>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</si>
  <si>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</si>
  <si>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</si>
  <si>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</si>
  <si>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</si>
  <si>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</si>
  <si>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</si>
  <si>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</si>
  <si>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</si>
  <si>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</si>
  <si>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</si>
  <si>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</si>
  <si>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</si>
  <si>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</si>
  <si>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</si>
  <si>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</si>
  <si>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</si>
  <si>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</si>
  <si>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</si>
  <si>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</si>
  <si>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</si>
  <si>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</si>
  <si>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</si>
  <si>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</si>
  <si>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</si>
  <si>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</si>
  <si>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</si>
  <si>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</si>
  <si>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</si>
  <si>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</si>
  <si>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</si>
  <si>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</si>
  <si>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</si>
  <si>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</si>
  <si>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</si>
  <si>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</si>
  <si>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</si>
  <si>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</si>
  <si>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</si>
  <si>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</si>
  <si>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</si>
  <si>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</si>
  <si>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</si>
  <si>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</si>
  <si>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</si>
  <si>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</si>
  <si>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</si>
  <si>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</si>
  <si>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</si>
  <si>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</si>
  <si>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</si>
  <si>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</si>
  <si>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</si>
  <si>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</si>
  <si>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</si>
  <si>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</si>
  <si>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</si>
  <si>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</si>
  <si>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</si>
  <si>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</si>
  <si>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</si>
  <si>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</si>
  <si>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</si>
  <si>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</si>
  <si>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</si>
  <si>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</si>
  <si>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</si>
  <si>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</si>
  <si>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</si>
  <si>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</si>
  <si>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</si>
  <si>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</si>
  <si>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</si>
  <si>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</si>
  <si>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</si>
  <si>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</si>
  <si>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</si>
  <si>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</si>
  <si>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</si>
  <si>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</si>
  <si>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</si>
  <si>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</si>
  <si>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</si>
  <si>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</si>
  <si>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</si>
  <si>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</si>
  <si>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</si>
  <si>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</si>
  <si>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</si>
  <si>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</si>
  <si>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</si>
  <si>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</si>
  <si>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</si>
  <si>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</si>
  <si>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</si>
  <si>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</si>
  <si>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</si>
  <si>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</si>
  <si>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</si>
  <si>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</si>
  <si>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</si>
  <si>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</si>
  <si>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</si>
  <si>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</si>
  <si>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</si>
  <si>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</si>
  <si>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</si>
  <si>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</si>
  <si>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</si>
  <si>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</si>
  <si>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</si>
  <si>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</si>
  <si>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</si>
  <si>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</si>
  <si>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</si>
  <si>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</si>
  <si>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</si>
  <si>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</si>
  <si>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</si>
  <si>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</si>
  <si>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</si>
  <si>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</si>
  <si>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</si>
  <si>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</si>
  <si>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</si>
  <si>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</si>
  <si>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</si>
  <si>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</si>
  <si>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</si>
  <si>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</si>
  <si>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</si>
  <si>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</si>
  <si>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</si>
  <si>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</si>
  <si>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</si>
  <si>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</si>
  <si>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</si>
  <si>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</si>
  <si>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</si>
  <si>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</si>
  <si>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</si>
  <si>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</si>
  <si>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</si>
  <si>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</si>
  <si>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</si>
  <si>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</si>
  <si>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</si>
  <si>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</si>
  <si>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</si>
  <si>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</si>
  <si>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</si>
  <si>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</si>
  <si>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</si>
  <si>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</si>
  <si>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</si>
  <si>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</si>
  <si>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</si>
  <si>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</si>
  <si>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</si>
  <si>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</si>
  <si>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</si>
  <si>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</si>
  <si>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</si>
  <si>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</si>
  <si>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</si>
  <si>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</si>
  <si>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</si>
  <si>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</si>
  <si>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</si>
  <si>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</si>
  <si>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</si>
  <si>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</si>
  <si>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</si>
  <si>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</si>
  <si>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</si>
  <si>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</si>
  <si>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</si>
  <si>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</si>
  <si>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</si>
  <si>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</si>
  <si>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</si>
  <si>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</si>
  <si>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</si>
  <si>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</si>
  <si>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</si>
  <si>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</si>
  <si>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</si>
  <si>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</si>
  <si>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</si>
  <si>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</si>
  <si>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</si>
  <si>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</si>
  <si>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</si>
  <si>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</si>
  <si>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</si>
  <si>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</si>
  <si>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</si>
  <si>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</si>
  <si>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</si>
  <si>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</si>
  <si>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</si>
  <si>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</si>
  <si>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</si>
  <si>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</si>
  <si>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</si>
  <si>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</si>
  <si>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</si>
  <si>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</si>
  <si>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</si>
  <si>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</si>
  <si>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</si>
  <si>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</si>
  <si>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</si>
  <si>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</si>
  <si>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</si>
  <si>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</si>
  <si>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</si>
  <si>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</si>
  <si>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</si>
  <si>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</si>
  <si>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</si>
  <si>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</si>
  <si>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</si>
  <si>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</si>
  <si>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</si>
  <si>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</si>
  <si>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</si>
  <si>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</si>
  <si>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</si>
  <si>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</si>
  <si>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</si>
  <si>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</si>
  <si>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</si>
  <si>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</si>
  <si>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</si>
  <si>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</si>
  <si>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</si>
  <si>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</si>
  <si>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</si>
  <si>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</si>
  <si>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</si>
  <si>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</si>
  <si>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</si>
  <si>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</si>
  <si>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</si>
  <si>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</si>
  <si>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</si>
  <si>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</si>
  <si>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</si>
  <si>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</si>
  <si>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</si>
  <si>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</si>
  <si>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</si>
  <si>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</si>
  <si>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</si>
  <si>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</si>
  <si>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</si>
  <si>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</si>
  <si>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</si>
  <si>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</si>
  <si>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</si>
  <si>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</si>
  <si>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</si>
  <si>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</si>
  <si>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</si>
  <si>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</si>
  <si>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</si>
  <si>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</si>
  <si>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</si>
  <si>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</si>
  <si>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</si>
  <si>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</si>
  <si>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</si>
  <si>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</si>
  <si>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</si>
  <si>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</si>
  <si>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</si>
  <si>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</si>
  <si>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</si>
  <si>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</si>
  <si>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</si>
  <si>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</si>
  <si>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</si>
  <si>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</si>
  <si>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</si>
  <si>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</si>
  <si>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</si>
  <si>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</si>
  <si>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</si>
  <si>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</si>
  <si>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</si>
  <si>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</si>
  <si>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</si>
  <si>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</si>
  <si>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</si>
  <si>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</si>
  <si>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</si>
  <si>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</si>
  <si>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</si>
  <si>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</si>
  <si>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</si>
  <si>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</si>
  <si>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</si>
  <si>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</si>
  <si>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</si>
  <si>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</si>
  <si>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</si>
  <si>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</si>
  <si>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</si>
  <si>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</si>
  <si>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</si>
  <si>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</si>
  <si>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</si>
  <si>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</si>
  <si>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</si>
  <si>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</si>
  <si>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</si>
  <si>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</si>
  <si>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</si>
  <si>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</si>
  <si>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</si>
  <si>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</si>
  <si>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</si>
  <si>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</si>
  <si>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</si>
  <si>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</si>
  <si>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</si>
  <si>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</si>
  <si>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</si>
  <si>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</si>
  <si>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</si>
  <si>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</si>
  <si>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</si>
  <si>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</si>
  <si>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</si>
  <si>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</si>
  <si>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</si>
  <si>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</si>
  <si>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</si>
  <si>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</si>
  <si>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</si>
  <si>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</si>
  <si>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</si>
  <si>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</si>
  <si>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</si>
  <si>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</si>
  <si>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</si>
  <si>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</si>
  <si>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</si>
  <si>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</si>
  <si>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</si>
  <si>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</si>
  <si>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</si>
  <si>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</si>
  <si>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</si>
  <si>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</si>
  <si>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</si>
  <si>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</si>
  <si>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</si>
  <si>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</si>
  <si>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</si>
  <si>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</si>
  <si>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</si>
  <si>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</si>
  <si>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</si>
  <si>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</si>
  <si>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</si>
  <si>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</si>
  <si>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</si>
  <si>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</si>
  <si>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</si>
  <si>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</si>
  <si>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</si>
  <si>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</si>
  <si>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</si>
  <si>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</si>
  <si>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</si>
  <si>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</si>
  <si>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</si>
  <si>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</si>
  <si>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</si>
  <si>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</si>
  <si>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</si>
  <si>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</si>
  <si>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</si>
  <si>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</si>
  <si>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</si>
  <si>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</si>
  <si>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</si>
  <si>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</si>
  <si>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</si>
  <si>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</si>
  <si>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</si>
  <si>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</si>
  <si>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</si>
  <si>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</si>
  <si>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</si>
  <si>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</si>
  <si>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</si>
  <si>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</si>
  <si>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</si>
  <si>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</si>
  <si>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</si>
  <si>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</si>
  <si>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</si>
  <si>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</si>
  <si>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</si>
  <si>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</si>
  <si>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</si>
  <si>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</si>
  <si>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</si>
  <si>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</si>
  <si>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</si>
  <si>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</si>
  <si>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</si>
  <si>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</si>
  <si>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</si>
  <si>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</si>
  <si>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</si>
  <si>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</si>
  <si>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</si>
  <si>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</si>
  <si>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</si>
  <si>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</si>
  <si>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</si>
  <si>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</si>
  <si>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</si>
  <si>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</si>
  <si>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</si>
  <si>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</si>
  <si>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</si>
  <si>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</si>
  <si>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</si>
  <si>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</si>
  <si>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</si>
  <si>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</si>
  <si>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</si>
  <si>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</si>
  <si>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</si>
  <si>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</si>
  <si>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</si>
  <si>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</si>
  <si>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</si>
  <si>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</si>
  <si>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</si>
  <si>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</si>
  <si>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</si>
  <si>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</si>
  <si>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</si>
  <si>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</si>
  <si>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</si>
  <si>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</si>
  <si>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</si>
  <si>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</si>
  <si>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</si>
  <si>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</si>
  <si>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</si>
  <si>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</si>
  <si>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</si>
  <si>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</si>
  <si>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</si>
  <si>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</si>
  <si>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</si>
  <si>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</si>
  <si>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</si>
  <si>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</si>
  <si>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</si>
  <si>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</si>
  <si>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</si>
  <si>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</si>
  <si>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</si>
  <si>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</si>
  <si>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</si>
  <si>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</si>
  <si>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</si>
  <si>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</si>
  <si>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</si>
  <si>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</si>
  <si>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</si>
  <si>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</si>
  <si>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</si>
  <si>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</si>
  <si>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</si>
  <si>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</si>
  <si>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</si>
  <si>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</si>
  <si>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</si>
  <si>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</si>
  <si>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</si>
  <si>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</si>
  <si>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</si>
  <si>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</si>
  <si>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</si>
  <si>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</si>
  <si>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</si>
  <si>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</si>
  <si>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</si>
  <si>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</si>
  <si>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</si>
  <si>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</si>
  <si>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</si>
  <si>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</si>
  <si>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</si>
  <si>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</si>
  <si>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</si>
  <si>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</si>
  <si>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</si>
  <si>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</si>
  <si>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</si>
  <si>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</si>
  <si>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</si>
  <si>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</si>
  <si>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</si>
  <si>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</si>
  <si>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</si>
  <si>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</si>
  <si>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</si>
  <si>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</si>
  <si>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</si>
  <si>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</si>
  <si>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</si>
  <si>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</si>
  <si>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</si>
  <si>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</si>
  <si>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</si>
  <si>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</si>
  <si>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</si>
  <si>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</si>
  <si>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</si>
  <si>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</si>
  <si>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</si>
  <si>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</si>
  <si>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</si>
  <si>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</si>
  <si>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</si>
  <si>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</si>
  <si>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</si>
  <si>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</si>
  <si>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</si>
  <si>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</si>
  <si>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</si>
  <si>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</si>
  <si>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</si>
  <si>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</si>
  <si>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</si>
  <si>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</si>
  <si>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</si>
  <si>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</si>
  <si>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</si>
  <si>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</si>
  <si>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</si>
  <si>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</si>
  <si>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</si>
  <si>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</si>
  <si>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</si>
  <si>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</si>
  <si>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</si>
  <si>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</si>
  <si>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</si>
  <si>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</si>
  <si>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</si>
  <si>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</si>
  <si>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</si>
  <si>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</si>
  <si>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</si>
  <si>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</si>
  <si>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</si>
  <si>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</si>
  <si>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</si>
  <si>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</si>
  <si>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</si>
  <si>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</si>
  <si>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</si>
  <si>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</si>
  <si>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</si>
  <si>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</si>
  <si>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</si>
  <si>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</si>
  <si>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</si>
  <si>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</si>
  <si>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</si>
  <si>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</si>
  <si>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</si>
  <si>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</si>
  <si>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</si>
  <si>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</si>
  <si>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</si>
  <si>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</si>
  <si>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</si>
  <si>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</si>
  <si>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</si>
  <si>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</si>
  <si>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</si>
  <si>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</si>
  <si>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</si>
  <si>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</si>
  <si>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</si>
  <si>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</si>
  <si>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</si>
  <si>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</si>
  <si>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</si>
  <si>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</si>
  <si>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</si>
  <si>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</si>
  <si>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</si>
  <si>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</si>
  <si>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</si>
  <si>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</si>
  <si>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</si>
  <si>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</si>
  <si>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</si>
  <si>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</si>
  <si>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</si>
  <si>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</si>
  <si>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</si>
  <si>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</si>
  <si>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</si>
  <si>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</si>
  <si>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</si>
  <si>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</si>
  <si>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</si>
  <si>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</si>
  <si>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</si>
  <si>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</si>
  <si>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</si>
  <si>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</si>
  <si>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</si>
  <si>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</si>
  <si>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</si>
  <si>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</si>
  <si>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</si>
  <si>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</si>
  <si>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</si>
  <si>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</si>
  <si>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</si>
  <si>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</si>
  <si>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</si>
  <si>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</si>
  <si>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</si>
  <si>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</si>
  <si>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</si>
  <si>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</si>
  <si>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</si>
  <si>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</si>
  <si>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</si>
  <si>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</si>
  <si>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</si>
  <si>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</si>
  <si>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</si>
  <si>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</si>
  <si>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</si>
  <si>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</si>
  <si>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</si>
  <si>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</si>
  <si>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</si>
  <si>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</si>
  <si>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</si>
  <si>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</si>
  <si>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</si>
  <si>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</si>
  <si>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</si>
  <si>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</si>
  <si>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</si>
  <si>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</si>
  <si>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</si>
  <si>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</si>
  <si>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</si>
  <si>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</si>
  <si>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</si>
  <si>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</si>
  <si>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</si>
  <si>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</si>
  <si>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</si>
  <si>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</si>
  <si>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</si>
  <si>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</si>
  <si>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</si>
  <si>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</si>
  <si>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</si>
  <si>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</si>
  <si>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</si>
  <si>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</si>
  <si>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</si>
  <si>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</si>
  <si>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</si>
  <si>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</si>
  <si>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</si>
  <si>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</si>
  <si>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</si>
  <si>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</si>
  <si>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</si>
  <si>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</si>
  <si>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</si>
  <si>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</si>
  <si>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</si>
  <si>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</si>
  <si>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</si>
  <si>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</si>
  <si>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</si>
  <si>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</si>
  <si>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</si>
  <si>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</si>
  <si>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</si>
  <si>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</si>
  <si>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</si>
  <si>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</si>
  <si>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</si>
  <si>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</si>
  <si>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</si>
  <si>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</si>
  <si>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</si>
  <si>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</si>
  <si>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</si>
  <si>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</si>
  <si>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</si>
  <si>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</si>
  <si>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</si>
  <si>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</si>
  <si>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</si>
  <si>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</si>
  <si>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</si>
  <si>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</si>
  <si>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</si>
  <si>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</si>
  <si>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</si>
  <si>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</si>
  <si>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</si>
  <si>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</si>
  <si>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</si>
  <si>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</si>
  <si>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</si>
  <si>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</si>
  <si>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</si>
  <si>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</si>
  <si>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</si>
  <si>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</si>
  <si>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</si>
  <si>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</si>
  <si>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</si>
  <si>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</si>
  <si>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</si>
  <si>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</si>
  <si>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</si>
  <si>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</si>
  <si>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</si>
  <si>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</si>
  <si>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</si>
  <si>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</si>
  <si>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</si>
  <si>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</si>
  <si>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</si>
  <si>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</si>
  <si>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</si>
  <si>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</si>
  <si>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</si>
  <si>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</si>
  <si>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</si>
  <si>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</si>
  <si>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</si>
  <si>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</si>
  <si>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</si>
  <si>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</si>
  <si>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</si>
  <si>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</si>
  <si>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</si>
  <si>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</si>
  <si>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</si>
  <si>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</si>
  <si>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</si>
  <si>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</si>
  <si>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</si>
  <si>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</si>
  <si>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</si>
  <si>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</si>
  <si>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</si>
  <si>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</si>
  <si>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</si>
  <si>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</si>
  <si>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</si>
  <si>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</si>
  <si>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</si>
  <si>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</si>
  <si>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</si>
  <si>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</si>
  <si>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</si>
  <si>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</si>
  <si>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</si>
  <si>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</si>
  <si>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</si>
  <si>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</si>
  <si>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</si>
  <si>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</si>
  <si>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</si>
  <si>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</si>
  <si>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</si>
  <si>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</si>
  <si>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</si>
  <si>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</si>
  <si>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</si>
  <si>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</si>
  <si>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</si>
  <si>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</si>
  <si>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</si>
  <si>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</si>
  <si>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</si>
  <si>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</si>
  <si>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</si>
  <si>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</si>
  <si>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</si>
  <si>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</si>
  <si>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</si>
  <si>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</si>
  <si>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</si>
  <si>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</si>
  <si>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</si>
  <si>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</si>
  <si>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</si>
  <si>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</si>
  <si>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</si>
  <si>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</si>
  <si>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</si>
  <si>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</si>
  <si>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</si>
  <si>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</si>
  <si>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147- 2017</t>
  </si>
  <si>
    <t>609 de 2018</t>
  </si>
  <si>
    <t>0654 - 2018</t>
  </si>
  <si>
    <t>267 de 2019</t>
  </si>
  <si>
    <t>277 de 2019</t>
  </si>
  <si>
    <t>Aunar esfuerzos y recursos técnicos, físicos, administrativos y económicos para atender integralmente a los niños y niñas en primera infancia en el municipio de rio negro que pertenezcan a la población en condiciones de vulnerabilidad, para prestar el servicio de atención, educación inicial y cuidado a los niños y niñas menores de 5 años, o hasta u ingreso al grado de transición en el marco de la política de estado de cero a siempre en las modalidades, institucional desarrollo infantil en el entorno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</si>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</sst>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I10" zoomScale="115" zoomScaleNormal="115" zoomScaleSheetLayoutView="115"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2735</v>
      </c>
      <c r="D15" s="35"/>
      <c r="E15" s="35"/>
      <c r="F15" s="5"/>
      <c r="G15" s="32" t="s">
        <v>1168</v>
      </c>
      <c r="H15" s="103" t="s">
        <v>36</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237"/>
      <c r="I20" s="141" t="s">
        <v>36</v>
      </c>
      <c r="J20" s="142" t="s">
        <v>135</v>
      </c>
      <c r="K20" s="143">
        <v>715152400</v>
      </c>
      <c r="L20" s="144">
        <v>44194</v>
      </c>
      <c r="M20" s="144">
        <v>44515</v>
      </c>
      <c r="N20" s="127">
        <f>+(M20-L20)/30</f>
        <v>10.7</v>
      </c>
      <c r="O20" s="130"/>
      <c r="U20" s="126"/>
      <c r="V20" s="105">
        <f ca="1">NOW()</f>
        <v>44194.057421180558</v>
      </c>
      <c r="W20" s="105">
        <f ca="1">NOW()</f>
        <v>44194.057421180558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COMITE PRIVADO DE ASISTENCIA A LA NIÑEZ PAN</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2734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69" t="s">
        <v>2691</v>
      </c>
      <c r="I48" s="113" t="s">
        <v>36</v>
      </c>
      <c r="J48" s="113" t="s">
        <v>59</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69" t="s">
        <v>2692</v>
      </c>
      <c r="I49" s="113" t="s">
        <v>36</v>
      </c>
      <c r="J49" s="113" t="s">
        <v>59</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69" t="s">
        <v>2693</v>
      </c>
      <c r="I50" s="113" t="s">
        <v>36</v>
      </c>
      <c r="J50" s="113" t="s">
        <v>59</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69" t="s">
        <v>2693</v>
      </c>
      <c r="I51" s="113" t="s">
        <v>36</v>
      </c>
      <c r="J51" s="113" t="s">
        <v>59</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2683</v>
      </c>
      <c r="E52" s="137">
        <v>41944</v>
      </c>
      <c r="F52" s="137">
        <v>42004</v>
      </c>
      <c r="G52" s="152">
        <f t="shared" si="3"/>
        <v>2</v>
      </c>
      <c r="H52" s="169" t="s">
        <v>2694</v>
      </c>
      <c r="I52" s="113" t="s">
        <v>36</v>
      </c>
      <c r="J52" s="113" t="s">
        <v>59</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2695</v>
      </c>
      <c r="I53" s="113" t="s">
        <v>36</v>
      </c>
      <c r="J53" s="113" t="s">
        <v>59</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2696</v>
      </c>
      <c r="I54" s="113" t="s">
        <v>36</v>
      </c>
      <c r="J54" s="113" t="s">
        <v>59</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2724</v>
      </c>
      <c r="E55" s="137">
        <v>43090</v>
      </c>
      <c r="F55" s="137">
        <v>43312</v>
      </c>
      <c r="G55" s="152">
        <f t="shared" si="3"/>
        <v>7.4</v>
      </c>
      <c r="H55" s="114" t="s">
        <v>2729</v>
      </c>
      <c r="I55" s="113" t="s">
        <v>36</v>
      </c>
      <c r="J55" s="113" t="s">
        <v>122</v>
      </c>
      <c r="K55" s="115">
        <v>2699490730</v>
      </c>
      <c r="L55" s="116" t="s">
        <v>1148</v>
      </c>
      <c r="M55" s="112">
        <v>1</v>
      </c>
      <c r="N55" s="116" t="s">
        <v>27</v>
      </c>
      <c r="O55" s="116" t="s">
        <v>1148</v>
      </c>
      <c r="P55" s="79"/>
    </row>
    <row r="56" spans="1:16" s="7" customFormat="1" ht="24.75" customHeight="1" outlineLevel="1" x14ac:dyDescent="0.25">
      <c r="A56" s="136">
        <v>9</v>
      </c>
      <c r="B56" s="114" t="s">
        <v>2665</v>
      </c>
      <c r="C56" s="116" t="s">
        <v>31</v>
      </c>
      <c r="D56" s="113" t="s">
        <v>2725</v>
      </c>
      <c r="E56" s="137">
        <v>43399</v>
      </c>
      <c r="F56" s="137">
        <v>43434</v>
      </c>
      <c r="G56" s="152">
        <f t="shared" si="3"/>
        <v>1.1666666666666667</v>
      </c>
      <c r="H56" s="114" t="s">
        <v>2730</v>
      </c>
      <c r="I56" s="113" t="s">
        <v>36</v>
      </c>
      <c r="J56" s="113" t="s">
        <v>122</v>
      </c>
      <c r="K56" s="115">
        <v>66768894</v>
      </c>
      <c r="L56" s="116" t="s">
        <v>1148</v>
      </c>
      <c r="M56" s="112">
        <v>1</v>
      </c>
      <c r="N56" s="116" t="s">
        <v>27</v>
      </c>
      <c r="O56" s="116" t="s">
        <v>1148</v>
      </c>
      <c r="P56" s="79"/>
    </row>
    <row r="57" spans="1:16" s="7" customFormat="1" ht="24.75" customHeight="1" outlineLevel="1" x14ac:dyDescent="0.25">
      <c r="A57" s="136">
        <v>10</v>
      </c>
      <c r="B57" s="114" t="s">
        <v>2665</v>
      </c>
      <c r="C57" s="116" t="s">
        <v>31</v>
      </c>
      <c r="D57" s="113" t="s">
        <v>2726</v>
      </c>
      <c r="E57" s="137">
        <v>43405</v>
      </c>
      <c r="F57" s="137">
        <v>43442</v>
      </c>
      <c r="G57" s="152">
        <f t="shared" si="3"/>
        <v>1.2333333333333334</v>
      </c>
      <c r="H57" s="114" t="s">
        <v>2731</v>
      </c>
      <c r="I57" s="113" t="s">
        <v>36</v>
      </c>
      <c r="J57" s="113" t="s">
        <v>122</v>
      </c>
      <c r="K57" s="115">
        <v>207475925</v>
      </c>
      <c r="L57" s="116" t="s">
        <v>1148</v>
      </c>
      <c r="M57" s="112">
        <v>1</v>
      </c>
      <c r="N57" s="116" t="s">
        <v>27</v>
      </c>
      <c r="O57" s="116" t="s">
        <v>1148</v>
      </c>
      <c r="P57" s="79"/>
    </row>
    <row r="58" spans="1:16" s="7" customFormat="1" ht="24.75" customHeight="1" outlineLevel="1" x14ac:dyDescent="0.25">
      <c r="A58" s="136">
        <v>11</v>
      </c>
      <c r="B58" s="114" t="s">
        <v>2665</v>
      </c>
      <c r="C58" s="116" t="s">
        <v>31</v>
      </c>
      <c r="D58" s="113" t="s">
        <v>2727</v>
      </c>
      <c r="E58" s="137">
        <v>43484</v>
      </c>
      <c r="F58" s="137">
        <v>43830</v>
      </c>
      <c r="G58" s="152">
        <f t="shared" si="3"/>
        <v>11.533333333333333</v>
      </c>
      <c r="H58" s="114" t="s">
        <v>2732</v>
      </c>
      <c r="I58" s="113" t="s">
        <v>36</v>
      </c>
      <c r="J58" s="113" t="s">
        <v>122</v>
      </c>
      <c r="K58" s="115">
        <v>2225284349</v>
      </c>
      <c r="L58" s="116" t="s">
        <v>1148</v>
      </c>
      <c r="M58" s="112">
        <v>1</v>
      </c>
      <c r="N58" s="116" t="s">
        <v>27</v>
      </c>
      <c r="O58" s="116" t="s">
        <v>1148</v>
      </c>
      <c r="P58" s="79"/>
    </row>
    <row r="59" spans="1:16" s="7" customFormat="1" ht="24.75" customHeight="1" outlineLevel="1" x14ac:dyDescent="0.25">
      <c r="A59" s="136">
        <v>12</v>
      </c>
      <c r="B59" s="114" t="s">
        <v>2665</v>
      </c>
      <c r="C59" s="116" t="s">
        <v>31</v>
      </c>
      <c r="D59" s="113" t="s">
        <v>2728</v>
      </c>
      <c r="E59" s="137">
        <v>43484</v>
      </c>
      <c r="F59" s="137">
        <v>43830</v>
      </c>
      <c r="G59" s="152">
        <f t="shared" si="3"/>
        <v>11.533333333333333</v>
      </c>
      <c r="H59" s="114" t="s">
        <v>2733</v>
      </c>
      <c r="I59" s="113" t="s">
        <v>36</v>
      </c>
      <c r="J59" s="113" t="s">
        <v>122</v>
      </c>
      <c r="K59" s="115">
        <v>764510333</v>
      </c>
      <c r="L59" s="116" t="s">
        <v>1148</v>
      </c>
      <c r="M59" s="112">
        <v>1</v>
      </c>
      <c r="N59" s="116" t="s">
        <v>27</v>
      </c>
      <c r="O59" s="116" t="s">
        <v>1148</v>
      </c>
      <c r="P59" s="79"/>
    </row>
    <row r="60" spans="1:16" s="7" customFormat="1" ht="24.75" customHeight="1" outlineLevel="1" x14ac:dyDescent="0.25">
      <c r="A60" s="136">
        <v>13</v>
      </c>
      <c r="B60" s="114" t="s">
        <v>2665</v>
      </c>
      <c r="C60" s="116" t="s">
        <v>31</v>
      </c>
      <c r="D60" s="113" t="s">
        <v>2710</v>
      </c>
      <c r="E60" s="137">
        <v>31413</v>
      </c>
      <c r="F60" s="137">
        <v>31564</v>
      </c>
      <c r="G60" s="152">
        <f t="shared" si="3"/>
        <v>5.0333333333333332</v>
      </c>
      <c r="H60" s="114" t="s">
        <v>2697</v>
      </c>
      <c r="I60" s="113" t="s">
        <v>36</v>
      </c>
      <c r="J60" s="170"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2711</v>
      </c>
      <c r="E61" s="137">
        <v>32905</v>
      </c>
      <c r="F61" s="137">
        <v>33270</v>
      </c>
      <c r="G61" s="152">
        <f t="shared" si="3"/>
        <v>12.166666666666666</v>
      </c>
      <c r="H61" s="114" t="s">
        <v>2698</v>
      </c>
      <c r="I61" s="113" t="s">
        <v>36</v>
      </c>
      <c r="J61" s="170"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2712</v>
      </c>
      <c r="E62" s="137">
        <v>33280</v>
      </c>
      <c r="F62" s="137">
        <v>33592</v>
      </c>
      <c r="G62" s="152">
        <f t="shared" si="3"/>
        <v>10.4</v>
      </c>
      <c r="H62" s="114" t="s">
        <v>2697</v>
      </c>
      <c r="I62" s="113" t="s">
        <v>36</v>
      </c>
      <c r="J62" s="170"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2713</v>
      </c>
      <c r="E63" s="137">
        <v>33604</v>
      </c>
      <c r="F63" s="137">
        <v>33968</v>
      </c>
      <c r="G63" s="152">
        <f t="shared" si="3"/>
        <v>12.133333333333333</v>
      </c>
      <c r="H63" s="114" t="s">
        <v>2699</v>
      </c>
      <c r="I63" s="113" t="s">
        <v>36</v>
      </c>
      <c r="J63" s="170"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2714</v>
      </c>
      <c r="E64" s="137">
        <v>33970</v>
      </c>
      <c r="F64" s="137">
        <v>34333</v>
      </c>
      <c r="G64" s="152">
        <f t="shared" si="3"/>
        <v>12.1</v>
      </c>
      <c r="H64" s="114" t="s">
        <v>2698</v>
      </c>
      <c r="I64" s="113" t="s">
        <v>36</v>
      </c>
      <c r="J64" s="170"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2715</v>
      </c>
      <c r="E65" s="137">
        <v>34337</v>
      </c>
      <c r="F65" s="137">
        <v>34698</v>
      </c>
      <c r="G65" s="152">
        <f t="shared" si="3"/>
        <v>12.033333333333333</v>
      </c>
      <c r="H65" s="114" t="s">
        <v>2700</v>
      </c>
      <c r="I65" s="113" t="s">
        <v>36</v>
      </c>
      <c r="J65" s="170"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2716</v>
      </c>
      <c r="E66" s="137">
        <v>34731</v>
      </c>
      <c r="F66" s="137">
        <v>35064</v>
      </c>
      <c r="G66" s="152">
        <f t="shared" si="3"/>
        <v>11.1</v>
      </c>
      <c r="H66" s="114" t="s">
        <v>2700</v>
      </c>
      <c r="I66" s="113" t="s">
        <v>36</v>
      </c>
      <c r="J66" s="170"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2717</v>
      </c>
      <c r="E67" s="137">
        <v>35096</v>
      </c>
      <c r="F67" s="137">
        <v>35411</v>
      </c>
      <c r="G67" s="152">
        <f t="shared" si="3"/>
        <v>10.5</v>
      </c>
      <c r="H67" s="114" t="s">
        <v>2701</v>
      </c>
      <c r="I67" s="113" t="s">
        <v>36</v>
      </c>
      <c r="J67" s="170"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2686</v>
      </c>
      <c r="E68" s="137">
        <v>39084</v>
      </c>
      <c r="F68" s="137">
        <v>39233</v>
      </c>
      <c r="G68" s="152">
        <f t="shared" si="3"/>
        <v>4.9666666666666668</v>
      </c>
      <c r="H68" s="114" t="s">
        <v>2702</v>
      </c>
      <c r="I68" s="113" t="s">
        <v>36</v>
      </c>
      <c r="J68" s="170"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2687</v>
      </c>
      <c r="E69" s="137">
        <v>39234</v>
      </c>
      <c r="F69" s="137">
        <v>39447</v>
      </c>
      <c r="G69" s="152">
        <f t="shared" si="3"/>
        <v>7.1</v>
      </c>
      <c r="H69" s="114" t="s">
        <v>2702</v>
      </c>
      <c r="I69" s="113" t="s">
        <v>36</v>
      </c>
      <c r="J69" s="170"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2688</v>
      </c>
      <c r="E70" s="137">
        <v>39462</v>
      </c>
      <c r="F70" s="137">
        <v>39813</v>
      </c>
      <c r="G70" s="152">
        <f t="shared" si="3"/>
        <v>11.7</v>
      </c>
      <c r="H70" s="114" t="s">
        <v>2703</v>
      </c>
      <c r="I70" s="113" t="s">
        <v>36</v>
      </c>
      <c r="J70" s="170"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2689</v>
      </c>
      <c r="E71" s="137">
        <v>39846</v>
      </c>
      <c r="F71" s="137">
        <v>40178</v>
      </c>
      <c r="G71" s="152">
        <f t="shared" si="3"/>
        <v>11.066666666666666</v>
      </c>
      <c r="H71" s="114" t="s">
        <v>2704</v>
      </c>
      <c r="I71" s="113" t="s">
        <v>36</v>
      </c>
      <c r="J71" s="170"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2690</v>
      </c>
      <c r="E72" s="137">
        <v>40199</v>
      </c>
      <c r="F72" s="137">
        <v>40543</v>
      </c>
      <c r="G72" s="152">
        <f t="shared" si="3"/>
        <v>11.466666666666667</v>
      </c>
      <c r="H72" s="114" t="s">
        <v>2705</v>
      </c>
      <c r="I72" s="113" t="s">
        <v>36</v>
      </c>
      <c r="J72" s="170"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115"/>
      <c r="L73" s="116"/>
      <c r="M73" s="112"/>
      <c r="N73" s="116"/>
      <c r="O73" s="116"/>
      <c r="P73" s="79"/>
    </row>
    <row r="74" spans="1:16" s="7" customFormat="1" ht="24.75" customHeight="1" outlineLevel="1" x14ac:dyDescent="0.25">
      <c r="A74" s="136">
        <v>27</v>
      </c>
      <c r="B74" s="114"/>
      <c r="C74" s="65"/>
      <c r="D74" s="63"/>
      <c r="E74" s="137"/>
      <c r="F74" s="137"/>
      <c r="G74" s="152" t="str">
        <f t="shared" si="3"/>
        <v/>
      </c>
      <c r="H74" s="64"/>
      <c r="I74" s="113"/>
      <c r="J74" s="113"/>
      <c r="K74" s="115"/>
      <c r="L74" s="116"/>
      <c r="M74" s="112"/>
      <c r="N74" s="116"/>
      <c r="O74" s="116"/>
      <c r="P74" s="79"/>
    </row>
    <row r="75" spans="1:16" s="7" customFormat="1" ht="24.75" customHeight="1" outlineLevel="1" x14ac:dyDescent="0.25">
      <c r="A75" s="136">
        <v>28</v>
      </c>
      <c r="B75" s="114"/>
      <c r="C75" s="65"/>
      <c r="D75" s="63"/>
      <c r="E75" s="137"/>
      <c r="F75" s="137"/>
      <c r="G75" s="152" t="str">
        <f t="shared" si="3"/>
        <v/>
      </c>
      <c r="H75" s="64"/>
      <c r="I75" s="113"/>
      <c r="J75" s="113"/>
      <c r="K75" s="115"/>
      <c r="L75" s="116"/>
      <c r="M75" s="112"/>
      <c r="N75" s="116"/>
      <c r="O75" s="116"/>
      <c r="P75" s="79"/>
    </row>
    <row r="76" spans="1:16" s="7" customFormat="1" ht="24.75" customHeight="1" outlineLevel="1" x14ac:dyDescent="0.25">
      <c r="A76" s="136">
        <v>29</v>
      </c>
      <c r="B76" s="114"/>
      <c r="C76" s="65"/>
      <c r="D76" s="63"/>
      <c r="E76" s="137"/>
      <c r="F76" s="137"/>
      <c r="G76" s="152" t="str">
        <f t="shared" si="3"/>
        <v/>
      </c>
      <c r="H76" s="64"/>
      <c r="I76" s="113"/>
      <c r="J76" s="113"/>
      <c r="K76" s="115"/>
      <c r="L76" s="116"/>
      <c r="M76" s="112"/>
      <c r="N76" s="116"/>
      <c r="O76" s="116"/>
      <c r="P76" s="79"/>
    </row>
    <row r="77" spans="1:16" s="7" customFormat="1" ht="24.75" customHeight="1" outlineLevel="1" x14ac:dyDescent="0.25">
      <c r="A77" s="136">
        <v>30</v>
      </c>
      <c r="B77" s="114"/>
      <c r="C77" s="65"/>
      <c r="D77" s="63"/>
      <c r="E77" s="137"/>
      <c r="F77" s="137"/>
      <c r="G77" s="152" t="str">
        <f t="shared" si="3"/>
        <v/>
      </c>
      <c r="H77" s="64"/>
      <c r="I77" s="113"/>
      <c r="J77" s="113"/>
      <c r="K77" s="115"/>
      <c r="L77" s="116"/>
      <c r="M77" s="112"/>
      <c r="N77" s="116"/>
      <c r="O77" s="116"/>
      <c r="P77" s="79"/>
    </row>
    <row r="78" spans="1:16" s="7" customFormat="1" ht="24.75" customHeight="1" outlineLevel="1" x14ac:dyDescent="0.25">
      <c r="A78" s="136">
        <v>31</v>
      </c>
      <c r="B78" s="114"/>
      <c r="C78" s="65"/>
      <c r="D78" s="63"/>
      <c r="E78" s="137"/>
      <c r="F78" s="137"/>
      <c r="G78" s="152" t="str">
        <f t="shared" si="3"/>
        <v/>
      </c>
      <c r="H78" s="64"/>
      <c r="I78" s="113"/>
      <c r="J78" s="113"/>
      <c r="K78" s="115"/>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115"/>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115"/>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115"/>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115"/>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2706</v>
      </c>
      <c r="E114" s="137">
        <v>43877</v>
      </c>
      <c r="F114" s="137">
        <v>44196</v>
      </c>
      <c r="G114" s="152">
        <f>IF(AND(E114&lt;&gt;"",F114&lt;&gt;""),((F114-E114)/30),"")</f>
        <v>10.633333333333333</v>
      </c>
      <c r="H114" s="114" t="s">
        <v>2707</v>
      </c>
      <c r="I114" s="113" t="s">
        <v>36</v>
      </c>
      <c r="J114" s="113" t="s">
        <v>99</v>
      </c>
      <c r="K114" s="68">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2720</v>
      </c>
      <c r="E115" s="137">
        <v>44166</v>
      </c>
      <c r="F115" s="137">
        <v>44347</v>
      </c>
      <c r="G115" s="152">
        <f t="shared" ref="G115:G116" si="4">IF(AND(E115&lt;&gt;"",F115&lt;&gt;""),((F115-E115)/30),"")</f>
        <v>6.0333333333333332</v>
      </c>
      <c r="H115" s="114" t="s">
        <v>2708</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2721</v>
      </c>
      <c r="E116" s="137">
        <v>44166</v>
      </c>
      <c r="F116" s="137">
        <v>44347</v>
      </c>
      <c r="G116" s="152">
        <f t="shared" si="4"/>
        <v>6.0333333333333332</v>
      </c>
      <c r="H116" s="114" t="s">
        <v>2722</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2709</v>
      </c>
      <c r="E117" s="137">
        <v>44167</v>
      </c>
      <c r="F117" s="137">
        <v>44773</v>
      </c>
      <c r="G117" s="152">
        <f t="shared" ref="G117:G159" si="5">IF(AND(E117&lt;&gt;"",F117&lt;&gt;""),((F117-E117)/30),"")</f>
        <v>20.2</v>
      </c>
      <c r="H117" s="102" t="s">
        <v>2723</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0.01</v>
      </c>
      <c r="G179" s="157">
        <f>IF(F179&gt;0,SUM(E179+F179),"")</f>
        <v>0.03</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21454572</v>
      </c>
      <c r="F185" s="92"/>
      <c r="G185" s="93"/>
      <c r="H185" s="88"/>
      <c r="I185" s="90" t="s">
        <v>2627</v>
      </c>
      <c r="J185" s="158">
        <f>+SUM(M179:M183)</f>
        <v>0.02</v>
      </c>
      <c r="K185" s="230" t="s">
        <v>2628</v>
      </c>
      <c r="L185" s="230"/>
      <c r="M185" s="94">
        <f>+J185*(SUM(K20:K35))</f>
        <v>14303048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2718</v>
      </c>
      <c r="J211" s="27" t="s">
        <v>2622</v>
      </c>
      <c r="K211" s="140" t="s">
        <v>2719</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purl.org/dc/terms/"/>
    <ds:schemaRef ds:uri="4fb10211-09fb-4e80-9f0b-184718d5d98c"/>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2020-12-29T06:22:55Z</cp:lastPrinted>
  <dcterms:created xsi:type="dcterms:W3CDTF">2020-10-14T21:57:42Z</dcterms:created>
  <dcterms:modified xsi:type="dcterms:W3CDTF">2020-12-29T06:23:47Z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