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084 ARGEL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<sst xmlns="http://schemas.openxmlformats.org/spreadsheetml/2006/main" count="3248" uniqueCount="2736">
  <si>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</si>
  <si>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</si>
  <si>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</si>
  <si>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</si>
  <si>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</si>
  <si>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</si>
  <si>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</si>
  <si>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</si>
  <si>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</si>
  <si>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</si>
  <si>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</si>
  <si>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</si>
  <si>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</si>
  <si>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</si>
  <si>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</si>
  <si>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</si>
  <si>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</si>
  <si>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</si>
  <si>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</si>
  <si>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</si>
  <si>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</si>
  <si>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</si>
  <si>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</si>
  <si>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</si>
  <si>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</si>
  <si>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</si>
  <si>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</si>
  <si>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</si>
  <si>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</si>
  <si>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</si>
  <si>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</si>
  <si>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</si>
  <si>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</si>
  <si>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</si>
  <si>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</si>
  <si>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</si>
  <si>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</si>
  <si>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</si>
  <si>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</si>
  <si>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</si>
  <si>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</si>
  <si>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</si>
  <si>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</si>
  <si>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</si>
  <si>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</si>
  <si>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</si>
  <si>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</si>
  <si>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</si>
  <si>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</si>
  <si>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</si>
  <si>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</si>
  <si>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</si>
  <si>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</si>
  <si>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</si>
  <si>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</si>
  <si>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</si>
  <si>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</si>
  <si>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</si>
  <si>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</si>
  <si>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</si>
  <si>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</si>
  <si>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</si>
  <si>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</si>
  <si>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</si>
  <si>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</si>
  <si>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</si>
  <si>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</si>
  <si>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</si>
  <si>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</si>
  <si>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</si>
  <si>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</si>
  <si>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</si>
  <si>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</si>
  <si>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</si>
  <si>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</si>
  <si>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</si>
  <si>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</si>
  <si>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</si>
  <si>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</si>
  <si>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</si>
  <si>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</si>
  <si>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</si>
  <si>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</si>
  <si>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</si>
  <si>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</si>
  <si>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</si>
  <si>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</si>
  <si>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</si>
  <si>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</si>
  <si>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</si>
  <si>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</si>
  <si>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</si>
  <si>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</si>
  <si>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</si>
  <si>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</si>
  <si>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</si>
  <si>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</si>
  <si>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</si>
  <si>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</si>
  <si>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</si>
  <si>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</si>
  <si>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</si>
  <si>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</si>
  <si>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</si>
  <si>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</si>
  <si>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</si>
  <si>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</si>
  <si>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</si>
  <si>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</si>
  <si>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</si>
  <si>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</si>
  <si>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</si>
  <si>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</si>
  <si>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</si>
  <si>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</si>
  <si>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</si>
  <si>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</si>
  <si>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</si>
  <si>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</si>
  <si>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</si>
  <si>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</si>
  <si>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</si>
  <si>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</si>
  <si>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</si>
  <si>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</si>
  <si>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</si>
  <si>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</si>
  <si>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</si>
  <si>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</si>
  <si>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</si>
  <si>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</si>
  <si>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</si>
  <si>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</si>
  <si>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</si>
  <si>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</si>
  <si>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</si>
  <si>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</si>
  <si>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</si>
  <si>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</si>
  <si>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</si>
  <si>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</si>
  <si>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</si>
  <si>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</si>
  <si>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</si>
  <si>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</si>
  <si>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</si>
  <si>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</si>
  <si>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</si>
  <si>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</si>
  <si>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</si>
  <si>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</si>
  <si>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</si>
  <si>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</si>
  <si>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</si>
  <si>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</si>
  <si>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</si>
  <si>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</si>
  <si>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</si>
  <si>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</si>
  <si>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</si>
  <si>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</si>
  <si>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</si>
  <si>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</si>
  <si>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</si>
  <si>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</si>
  <si>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</si>
  <si>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</si>
  <si>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</si>
  <si>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</si>
  <si>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</si>
  <si>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</si>
  <si>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</si>
  <si>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</si>
  <si>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</si>
  <si>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</si>
  <si>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</si>
  <si>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</si>
  <si>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</si>
  <si>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</si>
  <si>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</si>
  <si>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</si>
  <si>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</si>
  <si>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</si>
  <si>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</si>
  <si>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</si>
  <si>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</si>
  <si>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</si>
  <si>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</si>
  <si>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</si>
  <si>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</si>
  <si>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</si>
  <si>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</si>
  <si>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</si>
  <si>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</si>
  <si>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</si>
  <si>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</si>
  <si>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</si>
  <si>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</si>
  <si>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</si>
  <si>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</si>
  <si>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</si>
  <si>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</si>
  <si>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</si>
  <si>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</si>
  <si>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</si>
  <si>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</si>
  <si>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</si>
  <si>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</si>
  <si>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</si>
  <si>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</si>
  <si>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</si>
  <si>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</si>
  <si>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</si>
  <si>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</si>
  <si>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</si>
  <si>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</si>
  <si>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</si>
  <si>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</si>
  <si>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</si>
  <si>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</si>
  <si>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</si>
  <si>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</si>
  <si>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</si>
  <si>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</si>
  <si>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</si>
  <si>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</si>
  <si>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</si>
  <si>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</si>
  <si>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</si>
  <si>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</si>
  <si>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</si>
  <si>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</si>
  <si>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</si>
  <si>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</si>
  <si>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</si>
  <si>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</si>
  <si>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</si>
  <si>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</si>
  <si>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</si>
  <si>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</si>
  <si>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</si>
  <si>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</si>
  <si>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</si>
  <si>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</si>
  <si>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</si>
  <si>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</si>
  <si>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</si>
  <si>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</si>
  <si>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</si>
  <si>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</si>
  <si>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</si>
  <si>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</si>
  <si>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</si>
  <si>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</si>
  <si>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</si>
  <si>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</si>
  <si>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</si>
  <si>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</si>
  <si>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</si>
  <si>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</si>
  <si>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</si>
  <si>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</si>
  <si>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</si>
  <si>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</si>
  <si>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</si>
  <si>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</si>
  <si>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</si>
  <si>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</si>
  <si>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</si>
  <si>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</si>
  <si>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</si>
  <si>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</si>
  <si>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</si>
  <si>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</si>
  <si>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</si>
  <si>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</si>
  <si>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</si>
  <si>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</si>
  <si>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</si>
  <si>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</si>
  <si>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</si>
  <si>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</si>
  <si>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</si>
  <si>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</si>
  <si>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</si>
  <si>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</si>
  <si>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</si>
  <si>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</si>
  <si>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</si>
  <si>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</si>
  <si>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</si>
  <si>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</si>
  <si>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</si>
  <si>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</si>
  <si>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</si>
  <si>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</si>
  <si>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</si>
  <si>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</si>
  <si>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</si>
  <si>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</si>
  <si>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</si>
  <si>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</si>
  <si>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</si>
  <si>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</si>
  <si>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</si>
  <si>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</si>
  <si>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</si>
  <si>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</si>
  <si>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</si>
  <si>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</si>
  <si>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</si>
  <si>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</si>
  <si>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</si>
  <si>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</si>
  <si>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</si>
  <si>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</si>
  <si>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</si>
  <si>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</si>
  <si>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</si>
  <si>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</si>
  <si>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</si>
  <si>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</si>
  <si>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</si>
  <si>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</si>
  <si>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</si>
  <si>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</si>
  <si>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</si>
  <si>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</si>
  <si>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</si>
  <si>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</si>
  <si>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</si>
  <si>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</si>
  <si>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</si>
  <si>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</si>
  <si>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</si>
  <si>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</si>
  <si>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</si>
  <si>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</si>
  <si>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</si>
  <si>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</si>
  <si>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</si>
  <si>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</si>
  <si>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</si>
  <si>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</si>
  <si>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</si>
  <si>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</si>
  <si>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</si>
  <si>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</si>
  <si>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</si>
  <si>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</si>
  <si>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</si>
  <si>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</si>
  <si>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</si>
  <si>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</si>
  <si>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</si>
  <si>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</si>
  <si>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</si>
  <si>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</si>
  <si>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</si>
  <si>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</si>
  <si>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</si>
  <si>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</si>
  <si>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</si>
  <si>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</si>
  <si>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</si>
  <si>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</si>
  <si>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</si>
  <si>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</si>
  <si>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</si>
  <si>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</si>
  <si>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</si>
  <si>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</si>
  <si>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</si>
  <si>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</si>
  <si>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</si>
  <si>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</si>
  <si>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</si>
  <si>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</si>
  <si>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</si>
  <si>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</si>
  <si>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</si>
  <si>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</si>
  <si>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</si>
  <si>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</si>
  <si>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</si>
  <si>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</si>
  <si>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</si>
  <si>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</si>
  <si>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</si>
  <si>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</si>
  <si>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</si>
  <si>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</si>
  <si>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</si>
  <si>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</si>
  <si>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</si>
  <si>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</si>
  <si>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</si>
  <si>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</si>
  <si>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</si>
  <si>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</si>
  <si>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</si>
  <si>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</si>
  <si>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</si>
  <si>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</si>
  <si>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</si>
  <si>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</si>
  <si>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</si>
  <si>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</si>
  <si>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</si>
  <si>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</si>
  <si>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</si>
  <si>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</si>
  <si>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</si>
  <si>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</si>
  <si>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</si>
  <si>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</si>
  <si>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</si>
  <si>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</si>
  <si>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</si>
  <si>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</si>
  <si>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</si>
  <si>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</si>
  <si>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</si>
  <si>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</si>
  <si>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</si>
  <si>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</si>
  <si>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</si>
  <si>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</si>
  <si>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</si>
  <si>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</si>
  <si>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</si>
  <si>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</si>
  <si>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</si>
  <si>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</si>
  <si>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</si>
  <si>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</si>
  <si>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</si>
  <si>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</si>
  <si>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</si>
  <si>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</si>
  <si>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</si>
  <si>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</si>
  <si>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</si>
  <si>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</si>
  <si>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</si>
  <si>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</si>
  <si>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</si>
  <si>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</si>
  <si>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</si>
  <si>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</si>
  <si>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</si>
  <si>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</si>
  <si>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</si>
  <si>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</si>
  <si>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</si>
  <si>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</si>
  <si>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</si>
  <si>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</si>
  <si>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</si>
  <si>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</si>
  <si>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</si>
  <si>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</si>
  <si>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</si>
  <si>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</si>
  <si>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</si>
  <si>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</si>
  <si>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</si>
  <si>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</si>
  <si>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</si>
  <si>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</si>
  <si>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</si>
  <si>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</si>
  <si>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</si>
  <si>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</si>
  <si>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</si>
  <si>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</si>
  <si>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</si>
  <si>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</si>
  <si>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</si>
  <si>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</si>
  <si>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</si>
  <si>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</si>
  <si>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</si>
  <si>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</si>
  <si>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</si>
  <si>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</si>
  <si>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</si>
  <si>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</si>
  <si>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</si>
  <si>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</si>
  <si>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</si>
  <si>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</si>
  <si>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</si>
  <si>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</si>
  <si>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</si>
  <si>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</si>
  <si>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</si>
  <si>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</si>
  <si>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</si>
  <si>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</si>
  <si>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</si>
  <si>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</si>
  <si>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</si>
  <si>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</si>
  <si>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</si>
  <si>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</si>
  <si>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</si>
  <si>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</si>
  <si>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</si>
  <si>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</si>
  <si>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</si>
  <si>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</si>
  <si>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</si>
  <si>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</si>
  <si>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</si>
  <si>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</si>
  <si>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</si>
  <si>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</si>
  <si>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</si>
  <si>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</si>
  <si>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</si>
  <si>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</si>
  <si>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</si>
  <si>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</si>
  <si>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</si>
  <si>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</si>
  <si>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</si>
  <si>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</si>
  <si>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</si>
  <si>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</si>
  <si>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</si>
  <si>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</si>
  <si>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</si>
  <si>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</si>
  <si>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</si>
  <si>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</si>
  <si>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</si>
  <si>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</si>
  <si>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</si>
  <si>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</si>
  <si>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</si>
  <si>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</si>
  <si>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</si>
  <si>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</si>
  <si>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</si>
  <si>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</si>
  <si>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</si>
  <si>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</si>
  <si>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</si>
  <si>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</si>
  <si>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</si>
  <si>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</si>
  <si>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</si>
  <si>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</si>
  <si>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</si>
  <si>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</si>
  <si>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</si>
  <si>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</si>
  <si>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</si>
  <si>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</si>
  <si>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</si>
  <si>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</si>
  <si>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</si>
  <si>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</si>
  <si>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</si>
  <si>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</si>
  <si>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</si>
  <si>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</si>
  <si>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</si>
  <si>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</si>
  <si>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</si>
  <si>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</si>
  <si>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</si>
  <si>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</si>
  <si>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</si>
  <si>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</si>
  <si>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</si>
  <si>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</si>
  <si>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</si>
  <si>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</si>
  <si>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</si>
  <si>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</si>
  <si>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</si>
  <si>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</si>
  <si>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</si>
  <si>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</si>
  <si>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</si>
  <si>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</si>
  <si>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</si>
  <si>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</si>
  <si>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</si>
  <si>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</si>
  <si>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</si>
  <si>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</si>
  <si>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</si>
  <si>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</si>
  <si>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</si>
  <si>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</si>
  <si>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</si>
  <si>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</si>
  <si>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</si>
  <si>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</si>
  <si>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</si>
  <si>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</si>
  <si>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</si>
  <si>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</si>
  <si>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</si>
  <si>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</si>
  <si>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</si>
  <si>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</si>
  <si>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</si>
  <si>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</si>
  <si>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</si>
  <si>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</si>
  <si>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</si>
  <si>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</si>
  <si>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</si>
  <si>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</si>
  <si>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</si>
  <si>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</si>
  <si>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</si>
  <si>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</si>
  <si>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</si>
  <si>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</si>
  <si>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</si>
  <si>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</si>
  <si>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</si>
  <si>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</si>
  <si>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</si>
  <si>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</si>
  <si>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</si>
  <si>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</si>
  <si>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</si>
  <si>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</si>
  <si>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</si>
  <si>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</si>
  <si>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</si>
  <si>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</si>
  <si>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</si>
  <si>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</si>
  <si>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</si>
  <si>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</si>
  <si>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</si>
  <si>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</si>
  <si>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</si>
  <si>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</si>
  <si>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</si>
  <si>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</si>
  <si>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</si>
  <si>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</si>
  <si>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</si>
  <si>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</si>
  <si>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</si>
  <si>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</si>
  <si>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</si>
  <si>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</si>
  <si>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</si>
  <si>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</si>
  <si>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</si>
  <si>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</si>
  <si>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</si>
  <si>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</si>
  <si>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</si>
  <si>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</si>
  <si>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</si>
  <si>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</si>
  <si>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</si>
  <si>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</si>
  <si>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</si>
  <si>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</si>
  <si>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</si>
  <si>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</si>
  <si>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</si>
  <si>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</si>
  <si>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</si>
  <si>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</si>
  <si>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</si>
  <si>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</si>
  <si>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</si>
  <si>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</si>
  <si>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</si>
  <si>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</si>
  <si>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</si>
  <si>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</si>
  <si>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</si>
  <si>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</si>
  <si>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</si>
  <si>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</si>
  <si>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</si>
  <si>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</si>
  <si>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</si>
  <si>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</si>
  <si>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</si>
  <si>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</si>
  <si>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</si>
  <si>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</si>
  <si>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</si>
  <si>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</si>
  <si>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</si>
  <si>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</si>
  <si>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</si>
  <si>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</si>
  <si>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</si>
  <si>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</si>
  <si>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</si>
  <si>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</si>
  <si>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</si>
  <si>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</si>
  <si>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</si>
  <si>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</si>
  <si>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</si>
  <si>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</si>
  <si>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</si>
  <si>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</si>
  <si>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</si>
  <si>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</si>
  <si>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</si>
  <si>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</si>
  <si>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</si>
  <si>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</si>
  <si>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</si>
  <si>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</si>
  <si>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</si>
  <si>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</si>
  <si>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</si>
  <si>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</si>
  <si>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</si>
  <si>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</si>
  <si>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</si>
  <si>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</si>
  <si>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</si>
  <si>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</si>
  <si>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</si>
  <si>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</si>
  <si>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</si>
  <si>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</si>
  <si>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</si>
  <si>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</si>
  <si>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</si>
  <si>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</si>
  <si>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</si>
  <si>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</si>
  <si>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</si>
  <si>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</si>
  <si>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</si>
  <si>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</si>
  <si>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</si>
  <si>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</si>
  <si>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</si>
  <si>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</si>
  <si>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</si>
  <si>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</si>
  <si>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</si>
  <si>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</si>
  <si>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</si>
  <si>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</si>
  <si>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</si>
  <si>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</si>
  <si>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</si>
  <si>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</si>
  <si>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</si>
  <si>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</si>
  <si>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</si>
  <si>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</si>
  <si>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</si>
  <si>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</si>
  <si>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</si>
  <si>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</si>
  <si>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</si>
  <si>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</si>
  <si>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</si>
  <si>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</si>
  <si>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</si>
  <si>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</si>
  <si>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</si>
  <si>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</si>
  <si>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</si>
  <si>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</si>
  <si>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</si>
  <si>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</si>
  <si>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</si>
  <si>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</si>
  <si>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</si>
  <si>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</si>
  <si>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</si>
  <si>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</si>
  <si>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</si>
  <si>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</si>
  <si>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</si>
  <si>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</si>
  <si>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</si>
  <si>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</si>
  <si>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</si>
  <si>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</si>
  <si>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</si>
  <si>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</si>
  <si>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</si>
  <si>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</si>
  <si>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</si>
  <si>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</si>
  <si>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</si>
  <si>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</si>
  <si>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</si>
  <si>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</si>
  <si>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</si>
  <si>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</si>
  <si>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</si>
  <si>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</si>
  <si>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</si>
  <si>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</si>
  <si>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</si>
  <si>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</si>
  <si>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</si>
  <si>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</si>
  <si>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</si>
  <si>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</si>
  <si>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</si>
  <si>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</si>
  <si>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</si>
  <si>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</si>
  <si>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</si>
  <si>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</si>
  <si>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</si>
  <si>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</si>
  <si>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</si>
  <si>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</si>
  <si>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</si>
  <si>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</si>
  <si>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</si>
  <si>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</si>
  <si>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</si>
  <si>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</si>
  <si>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</si>
  <si>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</si>
  <si>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</si>
  <si>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</si>
  <si>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</si>
  <si>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</si>
  <si>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</si>
  <si>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</si>
  <si>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</si>
  <si>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</si>
  <si>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</si>
  <si>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</si>
  <si>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</si>
  <si>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</si>
  <si>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</si>
  <si>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</si>
  <si>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</si>
  <si>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</si>
  <si>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</si>
  <si>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</si>
  <si>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</si>
  <si>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</si>
  <si>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</si>
  <si>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</si>
  <si>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</si>
  <si>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</si>
  <si>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</si>
  <si>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</si>
  <si>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</si>
  <si>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</si>
  <si>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</si>
  <si>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</si>
  <si>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</si>
  <si>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</si>
  <si>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</si>
  <si>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</si>
  <si>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</si>
  <si>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</si>
  <si>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</si>
  <si>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</si>
  <si>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</si>
  <si>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</si>
  <si>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</si>
  <si>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</si>
  <si>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</si>
  <si>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</si>
  <si>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</si>
  <si>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</si>
  <si>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</si>
  <si>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</si>
  <si>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</si>
  <si>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</si>
  <si>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</si>
  <si>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</si>
  <si>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</si>
  <si>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</si>
  <si>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</si>
  <si>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</si>
  <si>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</si>
  <si>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</si>
  <si>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</si>
  <si>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</si>
  <si>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</si>
  <si>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</si>
  <si>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</si>
  <si>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</si>
  <si>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</si>
  <si>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</si>
  <si>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</si>
  <si>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</si>
  <si>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</si>
  <si>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</si>
  <si>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</si>
  <si>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</si>
  <si>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</si>
  <si>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</si>
  <si>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</si>
  <si>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</si>
  <si>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</si>
  <si>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</si>
  <si>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</si>
  <si>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</si>
  <si>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</si>
  <si>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</si>
  <si>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</si>
  <si>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</si>
  <si>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</si>
  <si>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</si>
  <si>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</si>
  <si>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</si>
  <si>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</si>
  <si>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</si>
  <si>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</si>
  <si>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</si>
  <si>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</si>
  <si>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</si>
  <si>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</si>
  <si>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</si>
  <si>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</si>
  <si>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</si>
  <si>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</si>
  <si>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</si>
  <si>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</si>
  <si>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</si>
  <si>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</si>
  <si>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</si>
  <si>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</si>
  <si>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</si>
  <si>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</si>
  <si>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</si>
  <si>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</si>
  <si>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</si>
  <si>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</si>
  <si>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</si>
  <si>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</si>
  <si>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</si>
  <si>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</si>
  <si>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</si>
  <si>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</si>
  <si>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</si>
  <si>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</si>
  <si>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</si>
  <si>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</si>
  <si>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</si>
  <si>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</si>
  <si>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</si>
  <si>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</si>
  <si>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</si>
  <si>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</si>
  <si>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</si>
  <si>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</si>
  <si>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</si>
  <si>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</si>
  <si>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</si>
  <si>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</si>
  <si>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</si>
  <si>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</si>
  <si>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</si>
  <si>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</si>
  <si>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</si>
  <si>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</si>
  <si>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</si>
  <si>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</si>
  <si>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</si>
  <si>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</si>
  <si>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</si>
  <si>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</si>
  <si>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</si>
  <si>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</si>
  <si>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</si>
  <si>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</si>
  <si>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</si>
  <si>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</si>
  <si>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</si>
  <si>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</si>
  <si>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</si>
  <si>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</si>
  <si>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</si>
  <si>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</si>
  <si>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</si>
  <si>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</si>
  <si>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</si>
  <si>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</si>
  <si>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</si>
  <si>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</si>
  <si>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</si>
  <si>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</si>
  <si>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</si>
  <si>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</si>
  <si>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</si>
  <si>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</si>
  <si>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</si>
  <si>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</si>
  <si>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</si>
  <si>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</si>
  <si>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</si>
  <si>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</si>
  <si>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</si>
  <si>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</si>
  <si>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</si>
  <si>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</si>
  <si>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</si>
  <si>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</si>
  <si>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</si>
  <si>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</si>
  <si>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</si>
  <si>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</si>
  <si>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</si>
  <si>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</si>
  <si>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</si>
  <si>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</si>
  <si>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</si>
  <si>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</si>
  <si>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</si>
  <si>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</si>
  <si>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</si>
  <si>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</si>
  <si>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</si>
  <si>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</si>
  <si>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</si>
  <si>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</si>
  <si>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</si>
  <si>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</si>
  <si>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</si>
  <si>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</si>
  <si>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</si>
  <si>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</si>
  <si>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</si>
  <si>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</si>
  <si>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</si>
  <si>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</si>
  <si>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</si>
  <si>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</si>
  <si>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</si>
  <si>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</si>
  <si>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</si>
  <si>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</si>
  <si>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</si>
  <si>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</si>
  <si>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</si>
  <si>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</si>
  <si>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</si>
  <si>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</si>
  <si>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</si>
  <si>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</si>
  <si>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</si>
  <si>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</si>
  <si>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</si>
  <si>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</si>
  <si>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</si>
  <si>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</si>
  <si>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</si>
  <si>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</si>
  <si>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</si>
  <si>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</si>
  <si>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</si>
  <si>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</si>
  <si>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</si>
  <si>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</si>
  <si>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</si>
  <si>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</si>
  <si>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</si>
  <si>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</si>
  <si>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</si>
  <si>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</si>
  <si>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</si>
  <si>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</si>
  <si>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</si>
  <si>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</si>
  <si>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</si>
  <si>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</si>
  <si>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</si>
  <si>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</si>
  <si>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</si>
  <si>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</si>
  <si>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</si>
  <si>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</si>
  <si>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</si>
  <si>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</si>
  <si>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</si>
  <si>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</si>
  <si>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</si>
  <si>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</si>
  <si>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</si>
  <si>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</si>
  <si>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</si>
  <si>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</si>
  <si>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</si>
  <si>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</si>
  <si>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</si>
  <si>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</si>
  <si>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</si>
  <si>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</si>
  <si>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</si>
  <si>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</si>
  <si>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</si>
  <si>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</si>
  <si>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</si>
  <si>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</si>
  <si>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</si>
  <si>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</si>
  <si>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</si>
  <si>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</si>
  <si>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</si>
  <si>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</si>
  <si>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</si>
  <si>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</si>
  <si>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</si>
  <si>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</si>
  <si>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</si>
  <si>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</si>
  <si>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</si>
  <si>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</si>
  <si>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</si>
  <si>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</si>
  <si>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</si>
  <si>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</si>
  <si>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</si>
  <si>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</si>
  <si>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</si>
  <si>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</si>
  <si>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</si>
  <si>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</si>
  <si>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</si>
  <si>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</si>
  <si>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</si>
  <si>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</si>
  <si>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</si>
  <si>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</si>
  <si>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</si>
  <si>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</si>
  <si>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</si>
  <si>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</si>
  <si>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</si>
  <si>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</si>
  <si>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</si>
  <si>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</si>
  <si>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</si>
  <si>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</si>
  <si>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</si>
  <si>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</si>
  <si>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</si>
  <si>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</si>
  <si>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</si>
  <si>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</si>
  <si>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</si>
  <si>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</si>
  <si>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</si>
  <si>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</si>
  <si>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</si>
  <si>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</si>
  <si>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</si>
  <si>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</si>
  <si>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</si>
  <si>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</si>
  <si>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</si>
  <si>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</si>
  <si>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</si>
  <si>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</si>
  <si>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</si>
  <si>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</si>
  <si>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</si>
  <si>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</si>
  <si>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</si>
  <si>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</si>
  <si>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</si>
  <si>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</si>
  <si>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</si>
  <si>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</si>
  <si>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</si>
  <si>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</si>
  <si>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</si>
  <si>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</si>
  <si>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</si>
  <si>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</si>
  <si>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</si>
  <si>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</si>
  <si>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</si>
  <si>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</si>
  <si>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</si>
  <si>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</si>
  <si>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</si>
  <si>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</si>
  <si>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</si>
  <si>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</si>
  <si>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</si>
  <si>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</si>
  <si>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</si>
  <si>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</si>
  <si>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</si>
  <si>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</si>
  <si>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</si>
  <si>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</si>
  <si>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</si>
  <si>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</si>
  <si>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</si>
  <si>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</si>
  <si>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</si>
  <si>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</si>
  <si>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</si>
  <si>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</si>
  <si>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</si>
  <si>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</si>
  <si>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</si>
  <si>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</si>
  <si>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</si>
  <si>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</si>
  <si>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</si>
  <si>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</si>
  <si>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</si>
  <si>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</si>
  <si>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</si>
  <si>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</si>
  <si>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</si>
  <si>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</si>
  <si>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</si>
  <si>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</si>
  <si>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</si>
  <si>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</si>
  <si>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</si>
  <si>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</si>
  <si>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</si>
  <si>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</si>
  <si>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</si>
  <si>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</si>
  <si>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</si>
  <si>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</si>
  <si>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</si>
  <si>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</si>
  <si>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</si>
  <si>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</si>
  <si>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</si>
  <si>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</si>
  <si>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</si>
  <si>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</si>
  <si>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</si>
  <si>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</si>
  <si>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</si>
  <si>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</si>
  <si>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</si>
  <si>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</si>
  <si>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</si>
  <si>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</si>
  <si>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</si>
  <si>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</si>
  <si>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</si>
  <si>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</si>
  <si>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</si>
  <si>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</si>
  <si>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</si>
  <si>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</si>
  <si>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</si>
  <si>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</si>
  <si>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</si>
  <si>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</si>
  <si>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</si>
  <si>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</si>
  <si>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</si>
  <si>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</si>
  <si>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</si>
  <si>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</si>
  <si>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</si>
  <si>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</si>
  <si>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</si>
  <si>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</si>
  <si>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</si>
  <si>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</si>
  <si>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</si>
  <si>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</si>
  <si>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</si>
  <si>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</si>
  <si>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</si>
  <si>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</si>
  <si>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</si>
  <si>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</si>
  <si>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</si>
  <si>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</si>
  <si>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</si>
  <si>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</si>
  <si>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</si>
  <si>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</si>
  <si>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</si>
  <si>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</si>
  <si>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</si>
  <si>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</si>
  <si>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</si>
  <si>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</si>
  <si>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</si>
  <si>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</si>
  <si>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</si>
  <si>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</si>
  <si>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</si>
  <si>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</si>
  <si>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</si>
  <si>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</si>
  <si>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</si>
  <si>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</si>
  <si>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</si>
  <si>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</si>
  <si>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</si>
  <si>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</si>
  <si>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</si>
  <si>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</si>
  <si>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</si>
  <si>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</si>
  <si>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</si>
  <si>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</si>
  <si>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</si>
  <si>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</si>
  <si>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</si>
  <si>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</si>
  <si>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</si>
  <si>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</si>
  <si>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</si>
  <si>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</si>
  <si>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</si>
  <si>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</si>
  <si>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</si>
  <si>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</si>
  <si>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</si>
  <si>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</si>
  <si>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</si>
  <si>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</si>
  <si>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</si>
  <si>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</si>
  <si>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</si>
  <si>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</si>
  <si>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</si>
  <si>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</si>
  <si>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</si>
  <si>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</si>
  <si>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</si>
  <si>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</si>
  <si>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</si>
  <si>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</si>
  <si>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</si>
  <si>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</si>
  <si>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</si>
  <si>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</si>
  <si>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</si>
  <si>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</si>
  <si>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</si>
  <si>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</si>
  <si>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</si>
  <si>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</si>
  <si>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</si>
  <si>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</si>
  <si>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</si>
  <si>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</si>
  <si>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</si>
  <si>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</si>
  <si>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</si>
  <si>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</si>
  <si>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</si>
  <si>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</si>
  <si>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</si>
  <si>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</si>
  <si>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</si>
  <si>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</si>
  <si>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</si>
  <si>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</si>
  <si>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</si>
  <si>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</si>
  <si>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</si>
  <si>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</si>
  <si>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</si>
  <si>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</si>
  <si>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</si>
  <si>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</si>
  <si>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</si>
  <si>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</si>
  <si>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</si>
  <si>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</si>
  <si>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</si>
  <si>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</si>
  <si>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</si>
  <si>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</si>
  <si>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</si>
  <si>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</si>
  <si>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</si>
  <si>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</si>
  <si>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</si>
  <si>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</si>
  <si>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</si>
  <si>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</si>
  <si>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</si>
  <si>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</si>
  <si>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</si>
  <si>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</si>
  <si>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</si>
  <si>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</si>
  <si>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</si>
  <si>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</si>
  <si>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</si>
  <si>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</si>
  <si>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</si>
  <si>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</si>
  <si>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</si>
  <si>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</si>
  <si>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</si>
  <si>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</si>
  <si>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</si>
  <si>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</si>
  <si>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</si>
  <si>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</si>
  <si>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</si>
  <si>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</si>
  <si>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</si>
  <si>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</si>
  <si>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</si>
  <si>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</si>
  <si>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</si>
  <si>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</si>
  <si>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</si>
  <si>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</si>
  <si>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</si>
  <si>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</si>
  <si>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</si>
  <si>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</si>
  <si>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</si>
  <si>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</si>
  <si>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</si>
  <si>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</si>
  <si>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</si>
  <si>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</si>
  <si>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</si>
  <si>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</si>
  <si>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</si>
  <si>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</si>
  <si>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</si>
  <si>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</si>
  <si>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</si>
  <si>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</si>
  <si>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</si>
  <si>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</si>
  <si>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</si>
  <si>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</si>
  <si>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</si>
  <si>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</si>
  <si>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</si>
  <si>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</si>
  <si>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</si>
  <si>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</si>
  <si>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</si>
  <si>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</si>
  <si>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</si>
  <si>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</si>
  <si>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</si>
  <si>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</si>
  <si>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</si>
  <si>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</si>
  <si>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</si>
  <si>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</si>
  <si>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</si>
  <si>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</si>
  <si>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</si>
  <si>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</si>
  <si>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</si>
  <si>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</si>
  <si>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</si>
  <si>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</si>
  <si>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</si>
  <si>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</si>
  <si>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</si>
  <si>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</si>
  <si>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</si>
  <si>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</si>
  <si>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</si>
  <si>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</si>
  <si>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</si>
  <si>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</si>
  <si>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</si>
  <si>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</si>
  <si>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</si>
  <si>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</si>
  <si>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</si>
  <si>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</si>
  <si>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</si>
  <si>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</si>
  <si>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</si>
  <si>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</si>
  <si>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</si>
  <si>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</si>
  <si>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</si>
  <si>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</si>
  <si>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</si>
  <si>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</si>
  <si>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</si>
  <si>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</si>
  <si>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</si>
  <si>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</si>
  <si>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</si>
  <si>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</si>
  <si>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</si>
  <si>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</si>
  <si>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</si>
  <si>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</si>
  <si>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</si>
  <si>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</si>
  <si>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</si>
  <si>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</si>
  <si>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</si>
  <si>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</si>
  <si>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</si>
  <si>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</si>
  <si>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</si>
  <si>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</si>
  <si>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</si>
  <si>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</si>
  <si>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</si>
  <si>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</si>
  <si>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</si>
  <si>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</si>
  <si>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</si>
  <si>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</si>
  <si>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</si>
  <si>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</si>
  <si>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</si>
  <si>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</si>
  <si>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</si>
  <si>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</si>
  <si>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</si>
  <si>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</si>
  <si>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</si>
  <si>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</si>
  <si>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</si>
  <si>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</si>
  <si>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</si>
  <si>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</si>
  <si>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</si>
  <si>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</si>
  <si>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</si>
  <si>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</si>
  <si>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</si>
  <si>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</si>
  <si>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</si>
  <si>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</si>
  <si>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</si>
  <si>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</si>
  <si>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</si>
  <si>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</si>
  <si>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</si>
  <si>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</si>
  <si>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</si>
  <si>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</si>
  <si>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</si>
  <si>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</si>
  <si>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</si>
  <si>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</si>
  <si>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</si>
  <si>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</si>
  <si>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</si>
  <si>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</si>
  <si>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</si>
  <si>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</si>
  <si>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</si>
  <si>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</si>
  <si>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</si>
  <si>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</si>
  <si>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</si>
  <si>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</si>
  <si>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</si>
  <si>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</si>
  <si>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</si>
  <si>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</si>
  <si>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</si>
  <si>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</si>
  <si>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</si>
  <si>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</si>
  <si>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</si>
  <si>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</si>
  <si>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</si>
  <si>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</si>
  <si>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</si>
  <si>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</si>
  <si>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</si>
  <si>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</si>
  <si>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</si>
  <si>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</si>
  <si>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</si>
  <si>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</si>
  <si>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</si>
  <si>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</si>
  <si>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</si>
  <si>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</si>
  <si>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</si>
  <si>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</si>
  <si>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</si>
  <si>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</si>
  <si>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</si>
  <si>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</si>
  <si>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</si>
  <si>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</si>
  <si>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</si>
  <si>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</si>
  <si>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</si>
  <si>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</si>
  <si>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</si>
  <si>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</si>
  <si>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</si>
  <si>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</si>
  <si>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</si>
  <si>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</si>
  <si>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</si>
  <si>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</si>
  <si>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</si>
  <si>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</si>
  <si>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</si>
  <si>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</si>
  <si>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</si>
  <si>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</si>
  <si>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</si>
  <si>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</si>
  <si>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</si>
  <si>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</si>
  <si>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</si>
  <si>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</si>
  <si>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</si>
  <si>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</si>
  <si>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</si>
  <si>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</si>
  <si>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</si>
  <si>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</si>
  <si>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</si>
  <si>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</si>
  <si>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</si>
  <si>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</si>
  <si>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</si>
  <si>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</si>
  <si>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</si>
  <si>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</si>
  <si>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</si>
  <si>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</si>
  <si>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</si>
  <si>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</si>
  <si>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</si>
  <si>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</si>
  <si>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</si>
  <si>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</si>
  <si>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</si>
  <si>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</si>
  <si>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</si>
  <si>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</si>
  <si>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</si>
  <si>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</si>
  <si>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</si>
  <si>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</si>
  <si>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</si>
  <si>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</si>
  <si>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</si>
  <si>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</si>
  <si>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</si>
  <si>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</si>
  <si>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</si>
  <si>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</si>
  <si>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</si>
  <si>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</si>
  <si>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</si>
  <si>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</si>
  <si>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</si>
  <si>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</si>
  <si>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</si>
  <si>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</si>
  <si>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</si>
  <si>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</si>
  <si>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</si>
  <si>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</si>
  <si>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</si>
  <si>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</si>
  <si>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</si>
  <si>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</si>
  <si>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</si>
  <si>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</si>
  <si>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</si>
  <si>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</si>
  <si>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</si>
  <si>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</si>
  <si>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</si>
  <si>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</si>
  <si>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</si>
  <si>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</si>
  <si>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</si>
  <si>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</si>
  <si>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</si>
  <si>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</si>
  <si>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</si>
  <si>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</si>
  <si>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</si>
  <si>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</si>
  <si>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</si>
  <si>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</si>
  <si>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</si>
  <si>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</si>
  <si>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</si>
  <si>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</si>
  <si>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</si>
  <si>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</si>
  <si>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</si>
  <si>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</si>
  <si>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</si>
  <si>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</si>
  <si>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</si>
  <si>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</si>
  <si>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</si>
  <si>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</si>
  <si>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</si>
  <si>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</si>
  <si>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</si>
  <si>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</si>
  <si>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</si>
  <si>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</si>
  <si>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</si>
  <si>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</si>
  <si>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</si>
  <si>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</si>
  <si>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</si>
  <si>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</si>
  <si>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</si>
  <si>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</si>
  <si>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</si>
  <si>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</si>
  <si>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</si>
  <si>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</si>
  <si>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</si>
  <si>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</si>
  <si>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</si>
  <si>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</si>
  <si>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</si>
  <si>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</si>
  <si>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</si>
  <si>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</si>
  <si>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</si>
  <si>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</si>
  <si>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</si>
  <si>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</si>
  <si>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</si>
  <si>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</si>
  <si>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</si>
  <si>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</si>
  <si>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</si>
  <si>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</si>
  <si>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</si>
  <si>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</si>
  <si>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</si>
  <si>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</si>
  <si>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</si>
  <si>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</si>
  <si>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</si>
  <si>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</si>
  <si>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</si>
  <si>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</si>
  <si>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</si>
  <si>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</si>
  <si>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</si>
  <si>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</si>
  <si>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</si>
  <si>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</si>
  <si>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</si>
  <si>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</si>
  <si>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</si>
  <si>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</si>
  <si>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</si>
  <si>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</si>
  <si>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</si>
  <si>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</si>
  <si>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</si>
  <si>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</si>
  <si>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</si>
  <si>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</si>
  <si>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</si>
  <si>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</si>
  <si>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</si>
  <si>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</si>
  <si>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</si>
  <si>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</si>
  <si>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</si>
  <si>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</si>
  <si>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</si>
  <si>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</si>
  <si>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</si>
  <si>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</si>
  <si>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</si>
  <si>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</si>
  <si>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</si>
  <si>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</si>
  <si>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</si>
  <si>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</si>
  <si>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</si>
  <si>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</si>
  <si>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</si>
  <si>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</si>
  <si>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</si>
  <si>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</si>
  <si>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</si>
  <si>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</si>
  <si>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</si>
  <si>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</si>
  <si>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</si>
  <si>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</si>
  <si>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</si>
  <si>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</si>
  <si>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</si>
  <si>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</si>
  <si>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</si>
  <si>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</si>
  <si>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</si>
  <si>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</si>
  <si>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</si>
  <si>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</si>
  <si>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</si>
  <si>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</si>
  <si>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</si>
  <si>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</si>
  <si>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</si>
  <si>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</si>
  <si>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</si>
  <si>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</si>
  <si>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</si>
  <si>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</si>
  <si>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</si>
  <si>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</si>
  <si>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</si>
  <si>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</si>
  <si>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</si>
  <si>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</si>
  <si>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</si>
  <si>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</si>
  <si>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</si>
  <si>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</si>
  <si>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</si>
  <si>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</si>
  <si>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</si>
  <si>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</si>
  <si>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</si>
  <si>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</si>
  <si>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</si>
  <si>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</si>
  <si>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</si>
  <si>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</si>
  <si>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</si>
  <si>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</si>
  <si>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</si>
  <si>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</si>
  <si>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</si>
  <si>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</si>
  <si>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</si>
  <si>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</si>
  <si>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</si>
  <si>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</si>
  <si>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</si>
  <si>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</si>
  <si>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</si>
  <si>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</si>
  <si>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</si>
  <si>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</si>
  <si>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</si>
  <si>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</si>
  <si>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</si>
  <si>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</si>
  <si>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</si>
  <si>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</si>
  <si>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</si>
  <si>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</si>
  <si>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</si>
  <si>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</si>
  <si>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</si>
  <si>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</si>
  <si>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</si>
  <si>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</si>
  <si>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</si>
  <si>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</si>
  <si>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</si>
  <si>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</si>
  <si>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</si>
  <si>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</si>
  <si>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</si>
  <si>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</si>
  <si>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</si>
  <si>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</si>
  <si>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</si>
  <si>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</si>
  <si>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</si>
  <si>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</si>
  <si>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</si>
  <si>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</si>
  <si>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</si>
  <si>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</si>
  <si>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</si>
  <si>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</si>
  <si>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</si>
  <si>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</si>
  <si>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</si>
  <si>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</si>
  <si>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</si>
  <si>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</si>
  <si>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</si>
  <si>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</si>
  <si>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</si>
  <si>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</si>
  <si>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</si>
  <si>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</si>
  <si>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</si>
  <si>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</si>
  <si>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</si>
  <si>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</si>
  <si>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</si>
  <si>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</si>
  <si>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</si>
  <si>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</si>
  <si>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</si>
  <si>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</si>
  <si>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</si>
  <si>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</si>
  <si>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</si>
  <si>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</si>
  <si>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</si>
  <si>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</si>
  <si>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</si>
  <si>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</si>
  <si>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</si>
  <si>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</si>
  <si>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</si>
  <si>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</si>
  <si>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</si>
  <si>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</si>
  <si>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</si>
  <si>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</si>
  <si>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</si>
  <si>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</si>
  <si>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</si>
  <si>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</si>
  <si>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</si>
  <si>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</si>
  <si>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</si>
  <si>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</si>
  <si>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</si>
  <si>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</si>
  <si>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</si>
  <si>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</si>
  <si>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</si>
  <si>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</si>
  <si>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</si>
  <si>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</si>
  <si>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</si>
  <si>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</si>
  <si>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</si>
  <si>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</si>
  <si>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</si>
  <si>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</si>
  <si>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</si>
  <si>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</si>
  <si>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</si>
  <si>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</si>
  <si>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</si>
  <si>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</si>
  <si>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</si>
  <si>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</si>
  <si>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</si>
  <si>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</si>
  <si>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</si>
  <si>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</si>
  <si>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</si>
  <si>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</si>
  <si>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</si>
  <si>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</si>
  <si>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</si>
  <si>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</si>
  <si>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</si>
  <si>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</si>
  <si>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</si>
  <si>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</si>
  <si>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</si>
  <si>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</si>
  <si>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</si>
  <si>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</si>
  <si>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</si>
  <si>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</si>
  <si>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</si>
  <si>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</si>
  <si>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</si>
  <si>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</si>
  <si>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</si>
  <si>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</si>
  <si>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</si>
  <si>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</si>
  <si>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</si>
  <si>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</si>
  <si>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</si>
  <si>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</si>
  <si>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</si>
  <si>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</si>
  <si>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</si>
  <si>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</si>
  <si>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</si>
  <si>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</si>
  <si>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</si>
  <si>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</si>
  <si>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</si>
  <si>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</si>
  <si>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</si>
  <si>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</si>
  <si>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</si>
  <si>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</si>
  <si>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</si>
  <si>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</si>
  <si>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</si>
  <si>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</si>
  <si>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</si>
  <si>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</si>
  <si>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</si>
  <si>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</si>
  <si>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</si>
  <si>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</si>
  <si>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</si>
  <si>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</si>
  <si>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</si>
  <si>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</si>
  <si>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</si>
  <si>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</si>
  <si>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</si>
  <si>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</si>
  <si>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</si>
  <si>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</si>
  <si>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</si>
  <si>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</si>
  <si>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</si>
  <si>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</si>
  <si>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</si>
  <si>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</si>
  <si>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</si>
  <si>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</si>
  <si>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</si>
  <si>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</si>
  <si>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</si>
  <si>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</si>
  <si>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</si>
  <si>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</si>
  <si>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</si>
  <si>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</si>
  <si>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</si>
  <si>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</si>
  <si>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</si>
  <si>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</si>
  <si>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</si>
  <si>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</si>
  <si>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</si>
  <si>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</si>
  <si>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</si>
  <si>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</si>
  <si>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</si>
  <si>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</si>
  <si>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</si>
  <si>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</si>
  <si>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</si>
  <si>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</si>
  <si>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</si>
  <si>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</si>
  <si>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</si>
  <si>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</si>
  <si>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</si>
  <si>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</si>
  <si>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</si>
  <si>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</si>
  <si>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</si>
  <si>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</si>
  <si>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</si>
  <si>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</si>
  <si>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</si>
  <si>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</si>
  <si>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</si>
  <si>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</si>
  <si>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</si>
  <si>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</si>
  <si>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</si>
  <si>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</si>
  <si>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</si>
  <si>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</si>
  <si>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</si>
  <si>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</si>
  <si>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</si>
  <si>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</si>
  <si>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</si>
  <si>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</si>
  <si>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</si>
  <si>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</si>
  <si>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</si>
  <si>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</si>
  <si>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</si>
  <si>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</si>
  <si>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</si>
  <si>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</si>
  <si>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</si>
  <si>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</si>
  <si>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</si>
  <si>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</si>
  <si>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</si>
  <si>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</si>
  <si>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</si>
  <si>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</si>
  <si>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</si>
  <si>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</si>
  <si>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</si>
  <si>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</si>
  <si>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</si>
  <si>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</si>
  <si>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</si>
  <si>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</si>
  <si>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</si>
  <si>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</si>
  <si>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</si>
  <si>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</si>
  <si>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</si>
  <si>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</si>
  <si>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</si>
  <si>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</si>
  <si>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</si>
  <si>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</si>
  <si>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</si>
  <si>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</si>
  <si>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</si>
  <si>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</si>
  <si>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</si>
  <si>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</si>
  <si>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</si>
  <si>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</si>
  <si>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</si>
  <si>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</si>
  <si>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</si>
  <si>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</si>
  <si>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</si>
  <si>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</si>
  <si>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</si>
  <si>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</si>
  <si>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</si>
  <si>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</si>
  <si>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</si>
  <si>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</si>
  <si>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</si>
  <si>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</si>
  <si>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</si>
  <si>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</si>
  <si>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</si>
  <si>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</si>
  <si>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</si>
  <si>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</si>
  <si>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</si>
  <si>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</si>
  <si>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</si>
  <si>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</si>
  <si>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</si>
  <si>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</si>
  <si>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</si>
  <si>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</si>
  <si>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</si>
  <si>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</si>
  <si>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</si>
  <si>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</si>
  <si>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</si>
  <si>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</si>
  <si>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</si>
  <si>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</si>
  <si>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</si>
  <si>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</si>
  <si>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</si>
  <si>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</si>
  <si>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</si>
  <si>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</si>
  <si>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</si>
  <si>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</si>
  <si>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</si>
  <si>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</si>
  <si>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</si>
  <si>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</si>
  <si>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</si>
  <si>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</si>
  <si>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</si>
  <si>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</si>
  <si>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</si>
  <si>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</si>
  <si>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</si>
  <si>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</si>
  <si>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</si>
  <si>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</si>
  <si>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</si>
  <si>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</si>
  <si>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</si>
  <si>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</si>
  <si>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</si>
  <si>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</si>
  <si>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</si>
  <si>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</si>
  <si>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</si>
  <si>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</si>
  <si>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</si>
  <si>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</si>
  <si>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</si>
  <si>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</si>
  <si>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</si>
  <si>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</si>
  <si>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</si>
  <si>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</si>
  <si>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</si>
  <si>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</si>
  <si>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</si>
  <si>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</si>
  <si>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</si>
  <si>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</si>
  <si>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</si>
  <si>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</si>
  <si>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</si>
  <si>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</si>
  <si>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</si>
  <si>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</si>
  <si>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</si>
  <si>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</si>
  <si>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</si>
  <si>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</si>
  <si>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</si>
  <si>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</si>
  <si>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</si>
  <si>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</si>
  <si>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</si>
  <si>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</si>
  <si>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</si>
  <si>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</si>
  <si>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</si>
  <si>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</si>
  <si>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</si>
  <si>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</si>
  <si>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</si>
  <si>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</si>
  <si>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</si>
  <si>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</si>
  <si>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</si>
  <si>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</si>
  <si>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</si>
  <si>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</si>
  <si>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</si>
  <si>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</si>
  <si>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</si>
  <si>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</si>
  <si>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</si>
  <si>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</si>
  <si>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</si>
  <si>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</si>
  <si>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</si>
  <si>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</si>
  <si>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</si>
  <si>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</si>
  <si>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</si>
  <si>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</si>
  <si>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</si>
  <si>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</si>
  <si>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</si>
  <si>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</si>
  <si>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</si>
  <si>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</si>
  <si>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</si>
  <si>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</si>
  <si>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</si>
  <si>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</si>
  <si>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</si>
  <si>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</si>
  <si>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</si>
  <si>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</si>
  <si>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</si>
  <si>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</si>
  <si>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</si>
  <si>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</si>
  <si>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</si>
  <si>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</si>
  <si>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</si>
  <si>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</si>
  <si>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</si>
  <si>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</si>
  <si>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</si>
  <si>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</si>
  <si>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</si>
  <si>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</si>
  <si>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</si>
  <si>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</si>
  <si>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</si>
  <si>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</si>
  <si>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</si>
  <si>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</si>
  <si>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</si>
  <si>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</si>
  <si>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</si>
  <si>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</si>
  <si>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</si>
  <si>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</si>
  <si>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</si>
  <si>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</si>
  <si>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</si>
  <si>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</si>
  <si>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</si>
  <si>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</si>
  <si>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</si>
  <si>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</si>
  <si>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</si>
  <si>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</si>
  <si>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</si>
  <si>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</si>
  <si>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</si>
  <si>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</si>
  <si>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</si>
  <si>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</si>
  <si>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</si>
  <si>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</si>
  <si>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</si>
  <si>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</si>
  <si>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</si>
  <si>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</si>
  <si>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</si>
  <si>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</si>
  <si>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</si>
  <si>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</si>
  <si>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</si>
  <si>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</si>
  <si>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</si>
  <si>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</si>
  <si>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</si>
  <si>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</si>
  <si>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</si>
  <si>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</si>
  <si>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</si>
  <si>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</si>
  <si>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</si>
  <si>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</si>
  <si>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</si>
  <si>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</si>
  <si>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</si>
  <si>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</si>
  <si>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</si>
  <si>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</si>
  <si>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</si>
  <si>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</si>
  <si>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</si>
  <si>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</si>
  <si>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</si>
  <si>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</si>
  <si>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</si>
  <si>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</si>
  <si>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</si>
  <si>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</si>
  <si>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</si>
  <si>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</si>
  <si>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</si>
  <si>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</si>
  <si>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</si>
  <si>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</si>
  <si>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</si>
  <si>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</si>
  <si>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</si>
  <si>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</si>
  <si>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</si>
  <si>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</si>
  <si>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</si>
  <si>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</si>
  <si>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</si>
  <si>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</si>
  <si>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</si>
  <si>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</si>
  <si>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</si>
  <si>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</si>
  <si>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</si>
  <si>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</si>
  <si>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</si>
  <si>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</si>
  <si>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</si>
  <si>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</si>
  <si>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</si>
  <si>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</si>
  <si>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</si>
  <si>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</si>
  <si>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</si>
  <si>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</si>
  <si>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</si>
  <si>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</si>
  <si>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</si>
  <si>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</si>
  <si>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</si>
  <si>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</si>
  <si>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</si>
  <si>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</si>
  <si>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</si>
  <si>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</si>
  <si>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</si>
  <si>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</si>
  <si>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</si>
  <si>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</si>
  <si>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</si>
  <si>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</si>
  <si>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</si>
  <si>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</si>
  <si>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</si>
  <si>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</si>
  <si>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</si>
  <si>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</si>
  <si>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</si>
  <si>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</si>
  <si>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</si>
  <si>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</si>
  <si>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</si>
  <si>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</si>
  <si>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</si>
  <si>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</si>
  <si>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</si>
  <si>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</si>
  <si>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</si>
  <si>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</si>
  <si>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</si>
  <si>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</si>
  <si>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</si>
  <si>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</si>
  <si>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</si>
  <si>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</si>
  <si>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</si>
  <si>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</si>
  <si>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</si>
  <si>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</si>
  <si>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</si>
  <si>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</si>
  <si>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</si>
  <si>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</si>
  <si>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</si>
  <si>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</si>
  <si>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</si>
  <si>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</si>
  <si>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</si>
  <si>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</si>
  <si>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</si>
  <si>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</si>
  <si>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</si>
  <si>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</si>
  <si>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</si>
  <si>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</si>
  <si>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</si>
  <si>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</si>
  <si>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</si>
  <si>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</si>
  <si>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</si>
  <si>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</si>
  <si>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</si>
  <si>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</si>
  <si>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</si>
  <si>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</si>
  <si>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</si>
  <si>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</si>
  <si>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</si>
  <si>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</si>
  <si>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</si>
  <si>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</si>
  <si>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</si>
  <si>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</si>
  <si>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</si>
  <si>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</si>
  <si>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</si>
  <si>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</si>
  <si>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</si>
  <si>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</si>
  <si>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</si>
  <si>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</si>
  <si>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</si>
  <si>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</si>
  <si>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</si>
  <si>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</si>
  <si>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</si>
  <si>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</si>
  <si>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</si>
  <si>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</si>
  <si>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</si>
  <si>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</si>
  <si>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</si>
  <si>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</si>
  <si>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</si>
  <si>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</si>
  <si>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</si>
  <si>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</si>
  <si>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</si>
  <si>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</si>
  <si>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</si>
  <si>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</si>
  <si>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</si>
  <si>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</si>
  <si>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</si>
  <si>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</si>
  <si>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</si>
  <si>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</si>
  <si>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</si>
  <si>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</si>
  <si>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</si>
  <si>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</si>
  <si>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</si>
  <si>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</si>
  <si>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</si>
  <si>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</si>
  <si>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</si>
  <si>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</si>
  <si>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</si>
  <si>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</si>
  <si>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</si>
  <si>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</si>
  <si>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</si>
  <si>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</si>
  <si>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</si>
  <si>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</si>
  <si>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</si>
  <si>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</si>
  <si>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</si>
  <si>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</si>
  <si>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</si>
  <si>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</si>
  <si>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</si>
  <si>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</si>
  <si>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</si>
  <si>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</si>
  <si>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</si>
  <si>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</si>
  <si>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</si>
  <si>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</si>
  <si>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</si>
  <si>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</si>
  <si>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</si>
  <si>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</si>
  <si>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</si>
  <si>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</si>
  <si>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</si>
  <si>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</si>
  <si>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</si>
  <si>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</si>
  <si>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</si>
  <si>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</si>
  <si>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</si>
  <si>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</si>
  <si>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</si>
  <si>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</si>
  <si>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</si>
  <si>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</si>
  <si>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</si>
  <si>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</si>
  <si>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</si>
  <si>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</si>
  <si>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</si>
  <si>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</si>
  <si>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</si>
  <si>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</si>
  <si>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</si>
  <si>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</si>
  <si>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</si>
  <si>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</si>
  <si>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</si>
  <si>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</si>
  <si>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</si>
  <si>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</si>
  <si>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</si>
  <si>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</si>
  <si>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</si>
  <si>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</si>
  <si>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</si>
  <si>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</si>
  <si>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</si>
  <si>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</si>
  <si>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</si>
  <si>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</si>
  <si>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</si>
  <si>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</si>
  <si>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</si>
  <si>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</si>
  <si>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</si>
  <si>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</si>
  <si>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</si>
  <si>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</si>
  <si>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</si>
  <si>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</si>
  <si>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</si>
  <si>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</si>
  <si>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</si>
  <si>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</si>
  <si>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</si>
  <si>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</si>
  <si>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</si>
  <si>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</si>
  <si>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</si>
  <si>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</si>
  <si>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</si>
  <si>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</si>
  <si>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</si>
  <si>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</si>
  <si>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</si>
  <si>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</si>
  <si>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</si>
  <si>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</si>
  <si>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</si>
  <si>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</si>
  <si>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</si>
  <si>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</si>
  <si>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</si>
  <si>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</si>
  <si>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</si>
  <si>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</si>
  <si>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</si>
  <si>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</si>
  <si>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</si>
  <si>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</si>
  <si>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</si>
  <si>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</si>
  <si>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</si>
  <si>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</si>
  <si>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</si>
  <si>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</si>
  <si>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</si>
  <si>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</si>
  <si>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</si>
  <si>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</si>
  <si>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</si>
  <si>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</si>
  <si>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</si>
  <si>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</si>
  <si>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</si>
  <si>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</si>
  <si>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</si>
  <si>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</si>
  <si>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</si>
  <si>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</si>
  <si>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</si>
  <si>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</si>
  <si>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</si>
  <si>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</si>
  <si>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</si>
  <si>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</si>
  <si>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</si>
  <si>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</si>
  <si>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</si>
  <si>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</si>
  <si>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</si>
  <si>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</si>
  <si>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</si>
  <si>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</si>
  <si>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</si>
  <si>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</si>
  <si>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</si>
  <si>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</si>
  <si>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</si>
  <si>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</si>
  <si>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</si>
  <si>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</si>
  <si>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</si>
  <si>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</si>
  <si>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</si>
  <si>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</si>
  <si>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</si>
  <si>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</si>
  <si>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</si>
  <si>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</si>
  <si>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</si>
  <si>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</si>
  <si>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</si>
  <si>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</si>
  <si>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</si>
  <si>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</si>
  <si>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</si>
  <si>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</si>
  <si>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</si>
  <si>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</si>
  <si>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</si>
  <si>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</si>
  <si>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</si>
  <si>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</si>
  <si>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</si>
  <si>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</si>
  <si>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</si>
  <si>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</si>
  <si>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</si>
  <si>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</si>
  <si>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</si>
  <si>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</si>
  <si>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</si>
  <si>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</si>
  <si>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</si>
  <si>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</si>
  <si>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</si>
  <si>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</si>
  <si>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</si>
  <si>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</si>
  <si>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</si>
  <si>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</si>
  <si>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</si>
  <si>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</si>
  <si>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</si>
  <si>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</si>
  <si>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</si>
  <si>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</si>
  <si>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</si>
  <si>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</si>
  <si>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</si>
  <si>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</si>
  <si>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</si>
  <si>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</si>
  <si>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</si>
  <si>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</si>
  <si>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</si>
  <si>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</si>
  <si>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</si>
  <si>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</si>
  <si>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</si>
  <si>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</si>
  <si>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2021-5-10000084</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</si>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</sst>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78" zoomScale="115" zoomScaleNormal="115" zoomScaleSheetLayoutView="40" zoomScalePageLayoutView="40" workbookViewId="0">
      <selection activeCell="C193" sqref="C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2719</v>
      </c>
      <c r="D15" s="35"/>
      <c r="E15" s="35"/>
      <c r="F15" s="5"/>
      <c r="G15" s="32" t="s">
        <v>1168</v>
      </c>
      <c r="H15" s="103" t="s">
        <v>36</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237"/>
      <c r="I20" s="142" t="s">
        <v>36</v>
      </c>
      <c r="J20" s="143" t="s">
        <v>52</v>
      </c>
      <c r="K20" s="144">
        <v>678774300</v>
      </c>
      <c r="L20" s="145">
        <v>44194</v>
      </c>
      <c r="M20" s="145">
        <v>44515</v>
      </c>
      <c r="N20" s="128">
        <f>+(M20-L20)/30</f>
        <v>10.7</v>
      </c>
      <c r="O20" s="131"/>
      <c r="U20" s="127"/>
      <c r="V20" s="105">
        <f ca="1">NOW()</f>
        <v>44193.878136574072</v>
      </c>
      <c r="W20" s="105">
        <f ca="1">NOW()</f>
        <v>44193.878136574072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COMITE PRIVADO DE ASISTENCIA A LA NIÑEZ PAN</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2718</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2720</v>
      </c>
      <c r="E63" s="138">
        <v>31413</v>
      </c>
      <c r="F63" s="138">
        <v>31564</v>
      </c>
      <c r="G63" s="153">
        <f t="shared" si="3"/>
        <v>5.0333333333333332</v>
      </c>
      <c r="H63" s="115" t="s">
        <v>2728</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2721</v>
      </c>
      <c r="E64" s="138">
        <v>32905</v>
      </c>
      <c r="F64" s="138">
        <v>33270</v>
      </c>
      <c r="G64" s="153">
        <f t="shared" si="3"/>
        <v>12.166666666666666</v>
      </c>
      <c r="H64" s="115" t="s">
        <v>2729</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2722</v>
      </c>
      <c r="E65" s="138">
        <v>33280</v>
      </c>
      <c r="F65" s="138">
        <v>33592</v>
      </c>
      <c r="G65" s="153">
        <f t="shared" si="3"/>
        <v>10.4</v>
      </c>
      <c r="H65" s="115" t="s">
        <v>2728</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2723</v>
      </c>
      <c r="E66" s="138">
        <v>33604</v>
      </c>
      <c r="F66" s="138">
        <v>33968</v>
      </c>
      <c r="G66" s="153">
        <f t="shared" si="3"/>
        <v>12.133333333333333</v>
      </c>
      <c r="H66" s="115" t="s">
        <v>2730</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2724</v>
      </c>
      <c r="E67" s="138">
        <v>33970</v>
      </c>
      <c r="F67" s="138">
        <v>34333</v>
      </c>
      <c r="G67" s="153">
        <f t="shared" si="3"/>
        <v>12.1</v>
      </c>
      <c r="H67" s="115" t="s">
        <v>2729</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2725</v>
      </c>
      <c r="E68" s="138">
        <v>34337</v>
      </c>
      <c r="F68" s="138">
        <v>34698</v>
      </c>
      <c r="G68" s="153">
        <f t="shared" si="3"/>
        <v>12.033333333333333</v>
      </c>
      <c r="H68" s="115" t="s">
        <v>2731</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2726</v>
      </c>
      <c r="E69" s="138">
        <v>34731</v>
      </c>
      <c r="F69" s="138">
        <v>35064</v>
      </c>
      <c r="G69" s="153">
        <f t="shared" si="3"/>
        <v>11.1</v>
      </c>
      <c r="H69" s="115" t="s">
        <v>2731</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2727</v>
      </c>
      <c r="E70" s="138">
        <v>35096</v>
      </c>
      <c r="F70" s="138">
        <v>35411</v>
      </c>
      <c r="G70" s="153">
        <f t="shared" si="3"/>
        <v>10.5</v>
      </c>
      <c r="H70" s="115" t="s">
        <v>2732</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2733</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2734</v>
      </c>
      <c r="E116" s="138">
        <v>44166</v>
      </c>
      <c r="F116" s="138">
        <v>44347</v>
      </c>
      <c r="G116" s="153">
        <f t="shared" si="4"/>
        <v>6.0333333333333332</v>
      </c>
      <c r="H116" s="115" t="s">
        <v>2735</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20363229</v>
      </c>
      <c r="F185" s="92"/>
      <c r="G185" s="93"/>
      <c r="H185" s="88"/>
      <c r="I185" s="90" t="s">
        <v>2627</v>
      </c>
      <c r="J185" s="159">
        <f>+SUM(M179:M183)</f>
        <v>0.02</v>
      </c>
      <c r="K185" s="230" t="s">
        <v>2628</v>
      </c>
      <c r="L185" s="230"/>
      <c r="M185" s="94">
        <f>+J185*(SUM(K20:K35))</f>
        <v>13575486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terms/"/>
    <ds:schemaRef ds:uri="http://purl.org/dc/elements/1.1/"/>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2020-12-28T18:38:20Z</cp:lastPrinted>
  <dcterms:created xsi:type="dcterms:W3CDTF">2020-10-14T21:57:42Z</dcterms:created>
  <dcterms:modified xsi:type="dcterms:W3CDTF">2020-12-29T02:04:51Z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