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17-10000519 CHINCH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<sst xmlns="http://schemas.openxmlformats.org/spreadsheetml/2006/main" count="3248" uniqueCount="2736">
  <si>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</si>
  <si>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</si>
  <si>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</si>
  <si>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</si>
  <si>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</si>
  <si>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</si>
  <si>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</si>
  <si>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</si>
  <si>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</si>
  <si>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</si>
  <si>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</si>
  <si>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</si>
  <si>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</si>
  <si>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</si>
  <si>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</si>
  <si>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</si>
  <si>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</si>
  <si>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</si>
  <si>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</si>
  <si>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</si>
  <si>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</si>
  <si>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</si>
  <si>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</si>
  <si>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</si>
  <si>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</si>
  <si>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</si>
  <si>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</si>
  <si>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</si>
  <si>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</si>
  <si>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</si>
  <si>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</si>
  <si>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</si>
  <si>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</si>
  <si>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</si>
  <si>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</si>
  <si>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</si>
  <si>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</si>
  <si>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</si>
  <si>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</si>
  <si>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</si>
  <si>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</si>
  <si>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</si>
  <si>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</si>
  <si>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</si>
  <si>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</si>
  <si>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</si>
  <si>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</si>
  <si>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</si>
  <si>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</si>
  <si>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</si>
  <si>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</si>
  <si>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</si>
  <si>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</si>
  <si>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</si>
  <si>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</si>
  <si>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</si>
  <si>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</si>
  <si>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</si>
  <si>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</si>
  <si>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</si>
  <si>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</si>
  <si>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</si>
  <si>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</si>
  <si>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</si>
  <si>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</si>
  <si>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</si>
  <si>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</si>
  <si>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</si>
  <si>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</si>
  <si>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</si>
  <si>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</si>
  <si>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</si>
  <si>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</si>
  <si>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</si>
  <si>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</si>
  <si>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</si>
  <si>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</si>
  <si>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</si>
  <si>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</si>
  <si>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</si>
  <si>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</si>
  <si>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</si>
  <si>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</si>
  <si>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</si>
  <si>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</si>
  <si>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</si>
  <si>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</si>
  <si>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</si>
  <si>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</si>
  <si>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</si>
  <si>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</si>
  <si>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</si>
  <si>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</si>
  <si>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</si>
  <si>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</si>
  <si>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</si>
  <si>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</si>
  <si>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</si>
  <si>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</si>
  <si>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</si>
  <si>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</si>
  <si>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</si>
  <si>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</si>
  <si>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</si>
  <si>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</si>
  <si>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</si>
  <si>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</si>
  <si>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</si>
  <si>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</si>
  <si>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</si>
  <si>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</si>
  <si>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</si>
  <si>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</si>
  <si>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</si>
  <si>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</si>
  <si>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</si>
  <si>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</si>
  <si>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</si>
  <si>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</si>
  <si>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</si>
  <si>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</si>
  <si>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</si>
  <si>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</si>
  <si>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</si>
  <si>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</si>
  <si>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</si>
  <si>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</si>
  <si>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</si>
  <si>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</si>
  <si>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</si>
  <si>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</si>
  <si>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</si>
  <si>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</si>
  <si>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</si>
  <si>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</si>
  <si>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</si>
  <si>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</si>
  <si>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</si>
  <si>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</si>
  <si>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</si>
  <si>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</si>
  <si>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</si>
  <si>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</si>
  <si>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</si>
  <si>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</si>
  <si>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</si>
  <si>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</si>
  <si>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</si>
  <si>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</si>
  <si>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</si>
  <si>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</si>
  <si>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</si>
  <si>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</si>
  <si>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</si>
  <si>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</si>
  <si>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</si>
  <si>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</si>
  <si>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</si>
  <si>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</si>
  <si>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</si>
  <si>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</si>
  <si>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</si>
  <si>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</si>
  <si>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</si>
  <si>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</si>
  <si>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</si>
  <si>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</si>
  <si>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</si>
  <si>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</si>
  <si>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</si>
  <si>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</si>
  <si>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</si>
  <si>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</si>
  <si>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</si>
  <si>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</si>
  <si>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</si>
  <si>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</si>
  <si>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</si>
  <si>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</si>
  <si>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</si>
  <si>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</si>
  <si>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</si>
  <si>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</si>
  <si>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</si>
  <si>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</si>
  <si>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</si>
  <si>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</si>
  <si>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</si>
  <si>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</si>
  <si>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</si>
  <si>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</si>
  <si>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</si>
  <si>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</si>
  <si>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</si>
  <si>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</si>
  <si>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</si>
  <si>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</si>
  <si>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</si>
  <si>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</si>
  <si>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</si>
  <si>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</si>
  <si>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</si>
  <si>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</si>
  <si>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</si>
  <si>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</si>
  <si>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</si>
  <si>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</si>
  <si>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</si>
  <si>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</si>
  <si>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</si>
  <si>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</si>
  <si>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</si>
  <si>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</si>
  <si>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</si>
  <si>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</si>
  <si>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</si>
  <si>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</si>
  <si>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</si>
  <si>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</si>
  <si>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</si>
  <si>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</si>
  <si>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</si>
  <si>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</si>
  <si>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</si>
  <si>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</si>
  <si>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</si>
  <si>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</si>
  <si>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</si>
  <si>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</si>
  <si>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</si>
  <si>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</si>
  <si>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</si>
  <si>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</si>
  <si>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</si>
  <si>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</si>
  <si>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</si>
  <si>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</si>
  <si>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</si>
  <si>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</si>
  <si>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</si>
  <si>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</si>
  <si>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</si>
  <si>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</si>
  <si>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</si>
  <si>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</si>
  <si>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</si>
  <si>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</si>
  <si>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</si>
  <si>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</si>
  <si>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</si>
  <si>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</si>
  <si>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</si>
  <si>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</si>
  <si>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</si>
  <si>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</si>
  <si>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</si>
  <si>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</si>
  <si>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</si>
  <si>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</si>
  <si>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</si>
  <si>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</si>
  <si>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</si>
  <si>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</si>
  <si>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</si>
  <si>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</si>
  <si>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</si>
  <si>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</si>
  <si>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</si>
  <si>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</si>
  <si>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</si>
  <si>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</si>
  <si>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</si>
  <si>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</si>
  <si>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</si>
  <si>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</si>
  <si>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</si>
  <si>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</si>
  <si>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</si>
  <si>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</si>
  <si>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</si>
  <si>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</si>
  <si>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</si>
  <si>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</si>
  <si>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</si>
  <si>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</si>
  <si>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</si>
  <si>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</si>
  <si>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</si>
  <si>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</si>
  <si>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</si>
  <si>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</si>
  <si>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</si>
  <si>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</si>
  <si>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</si>
  <si>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</si>
  <si>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</si>
  <si>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</si>
  <si>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</si>
  <si>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</si>
  <si>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</si>
  <si>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</si>
  <si>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</si>
  <si>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</si>
  <si>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</si>
  <si>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</si>
  <si>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</si>
  <si>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</si>
  <si>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</si>
  <si>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</si>
  <si>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</si>
  <si>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</si>
  <si>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</si>
  <si>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</si>
  <si>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</si>
  <si>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</si>
  <si>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</si>
  <si>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</si>
  <si>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</si>
  <si>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</si>
  <si>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</si>
  <si>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</si>
  <si>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</si>
  <si>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</si>
  <si>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</si>
  <si>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</si>
  <si>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</si>
  <si>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</si>
  <si>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</si>
  <si>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</si>
  <si>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</si>
  <si>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</si>
  <si>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</si>
  <si>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</si>
  <si>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</si>
  <si>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</si>
  <si>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</si>
  <si>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</si>
  <si>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</si>
  <si>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</si>
  <si>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</si>
  <si>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</si>
  <si>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</si>
  <si>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</si>
  <si>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</si>
  <si>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</si>
  <si>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</si>
  <si>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</si>
  <si>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</si>
  <si>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</si>
  <si>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</si>
  <si>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</si>
  <si>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</si>
  <si>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</si>
  <si>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</si>
  <si>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</si>
  <si>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</si>
  <si>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</si>
  <si>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</si>
  <si>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</si>
  <si>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</si>
  <si>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</si>
  <si>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</si>
  <si>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</si>
  <si>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</si>
  <si>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</si>
  <si>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</si>
  <si>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</si>
  <si>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</si>
  <si>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</si>
  <si>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</si>
  <si>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</si>
  <si>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</si>
  <si>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</si>
  <si>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</si>
  <si>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</si>
  <si>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</si>
  <si>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</si>
  <si>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</si>
  <si>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</si>
  <si>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</si>
  <si>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</si>
  <si>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</si>
  <si>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</si>
  <si>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</si>
  <si>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</si>
  <si>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</si>
  <si>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</si>
  <si>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</si>
  <si>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</si>
  <si>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</si>
  <si>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</si>
  <si>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</si>
  <si>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</si>
  <si>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</si>
  <si>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</si>
  <si>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</si>
  <si>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</si>
  <si>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</si>
  <si>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</si>
  <si>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</si>
  <si>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</si>
  <si>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</si>
  <si>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</si>
  <si>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</si>
  <si>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</si>
  <si>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</si>
  <si>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</si>
  <si>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</si>
  <si>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</si>
  <si>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</si>
  <si>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</si>
  <si>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</si>
  <si>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</si>
  <si>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</si>
  <si>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</si>
  <si>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</si>
  <si>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</si>
  <si>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</si>
  <si>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</si>
  <si>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</si>
  <si>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</si>
  <si>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</si>
  <si>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</si>
  <si>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</si>
  <si>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</si>
  <si>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</si>
  <si>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</si>
  <si>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</si>
  <si>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</si>
  <si>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</si>
  <si>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</si>
  <si>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</si>
  <si>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</si>
  <si>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</si>
  <si>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</si>
  <si>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</si>
  <si>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</si>
  <si>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</si>
  <si>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</si>
  <si>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</si>
  <si>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</si>
  <si>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</si>
  <si>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</si>
  <si>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</si>
  <si>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</si>
  <si>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</si>
  <si>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</si>
  <si>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</si>
  <si>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</si>
  <si>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</si>
  <si>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</si>
  <si>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</si>
  <si>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</si>
  <si>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</si>
  <si>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</si>
  <si>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</si>
  <si>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</si>
  <si>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</si>
  <si>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</si>
  <si>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</si>
  <si>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</si>
  <si>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</si>
  <si>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</si>
  <si>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</si>
  <si>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</si>
  <si>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</si>
  <si>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</si>
  <si>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</si>
  <si>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</si>
  <si>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</si>
  <si>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</si>
  <si>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</si>
  <si>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</si>
  <si>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</si>
  <si>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</si>
  <si>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</si>
  <si>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</si>
  <si>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</si>
  <si>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</si>
  <si>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</si>
  <si>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</si>
  <si>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</si>
  <si>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</si>
  <si>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</si>
  <si>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</si>
  <si>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</si>
  <si>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</si>
  <si>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</si>
  <si>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</si>
  <si>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</si>
  <si>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</si>
  <si>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</si>
  <si>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</si>
  <si>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</si>
  <si>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</si>
  <si>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</si>
  <si>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</si>
  <si>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</si>
  <si>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</si>
  <si>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</si>
  <si>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</si>
  <si>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</si>
  <si>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</si>
  <si>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</si>
  <si>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</si>
  <si>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</si>
  <si>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</si>
  <si>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</si>
  <si>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</si>
  <si>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</si>
  <si>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</si>
  <si>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</si>
  <si>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</si>
  <si>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</si>
  <si>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</si>
  <si>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</si>
  <si>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</si>
  <si>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</si>
  <si>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</si>
  <si>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</si>
  <si>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</si>
  <si>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</si>
  <si>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</si>
  <si>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</si>
  <si>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</si>
  <si>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</si>
  <si>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</si>
  <si>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</si>
  <si>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</si>
  <si>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</si>
  <si>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</si>
  <si>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</si>
  <si>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</si>
  <si>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</si>
  <si>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</si>
  <si>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</si>
  <si>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</si>
  <si>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</si>
  <si>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</si>
  <si>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</si>
  <si>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</si>
  <si>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</si>
  <si>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</si>
  <si>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</si>
  <si>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</si>
  <si>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</si>
  <si>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</si>
  <si>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</si>
  <si>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</si>
  <si>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</si>
  <si>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</si>
  <si>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</si>
  <si>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</si>
  <si>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</si>
  <si>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</si>
  <si>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</si>
  <si>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</si>
  <si>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</si>
  <si>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</si>
  <si>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</si>
  <si>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</si>
  <si>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</si>
  <si>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</si>
  <si>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</si>
  <si>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</si>
  <si>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</si>
  <si>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</si>
  <si>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</si>
  <si>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</si>
  <si>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</si>
  <si>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</si>
  <si>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</si>
  <si>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</si>
  <si>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</si>
  <si>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</si>
  <si>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</si>
  <si>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</si>
  <si>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</si>
  <si>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</si>
  <si>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</si>
  <si>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</si>
  <si>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</si>
  <si>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</si>
  <si>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</si>
  <si>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</si>
  <si>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</si>
  <si>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</si>
  <si>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</si>
  <si>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</si>
  <si>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</si>
  <si>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</si>
  <si>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</si>
  <si>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</si>
  <si>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</si>
  <si>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</si>
  <si>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</si>
  <si>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</si>
  <si>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</si>
  <si>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</si>
  <si>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</si>
  <si>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</si>
  <si>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</si>
  <si>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</si>
  <si>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</si>
  <si>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</si>
  <si>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</si>
  <si>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</si>
  <si>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</si>
  <si>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</si>
  <si>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</si>
  <si>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</si>
  <si>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</si>
  <si>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</si>
  <si>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</si>
  <si>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</si>
  <si>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</si>
  <si>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</si>
  <si>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</si>
  <si>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</si>
  <si>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</si>
  <si>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</si>
  <si>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</si>
  <si>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</si>
  <si>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</si>
  <si>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</si>
  <si>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</si>
  <si>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</si>
  <si>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</si>
  <si>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</si>
  <si>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</si>
  <si>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</si>
  <si>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</si>
  <si>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</si>
  <si>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</si>
  <si>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</si>
  <si>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</si>
  <si>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</si>
  <si>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</si>
  <si>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</si>
  <si>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</si>
  <si>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</si>
  <si>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</si>
  <si>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</si>
  <si>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</si>
  <si>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</si>
  <si>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</si>
  <si>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</si>
  <si>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</si>
  <si>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</si>
  <si>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</si>
  <si>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</si>
  <si>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</si>
  <si>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</si>
  <si>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</si>
  <si>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</si>
  <si>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</si>
  <si>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</si>
  <si>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</si>
  <si>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</si>
  <si>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</si>
  <si>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</si>
  <si>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</si>
  <si>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</si>
  <si>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</si>
  <si>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</si>
  <si>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</si>
  <si>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</si>
  <si>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</si>
  <si>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</si>
  <si>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</si>
  <si>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</si>
  <si>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</si>
  <si>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</si>
  <si>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</si>
  <si>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</si>
  <si>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</si>
  <si>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</si>
  <si>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</si>
  <si>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</si>
  <si>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</si>
  <si>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</si>
  <si>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</si>
  <si>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</si>
  <si>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</si>
  <si>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</si>
  <si>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</si>
  <si>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</si>
  <si>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</si>
  <si>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</si>
  <si>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</si>
  <si>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</si>
  <si>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</si>
  <si>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</si>
  <si>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</si>
  <si>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</si>
  <si>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</si>
  <si>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</si>
  <si>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</si>
  <si>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</si>
  <si>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</si>
  <si>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</si>
  <si>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</si>
  <si>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</si>
  <si>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</si>
  <si>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</si>
  <si>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</si>
  <si>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</si>
  <si>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</si>
  <si>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</si>
  <si>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</si>
  <si>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</si>
  <si>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</si>
  <si>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</si>
  <si>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</si>
  <si>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</si>
  <si>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</si>
  <si>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</si>
  <si>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</si>
  <si>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</si>
  <si>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</si>
  <si>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</si>
  <si>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</si>
  <si>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</si>
  <si>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</si>
  <si>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</si>
  <si>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</si>
  <si>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</si>
  <si>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</si>
  <si>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</si>
  <si>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</si>
  <si>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</si>
  <si>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</si>
  <si>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</si>
  <si>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</si>
  <si>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</si>
  <si>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</si>
  <si>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</si>
  <si>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</si>
  <si>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</si>
  <si>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</si>
  <si>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</si>
  <si>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</si>
  <si>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</si>
  <si>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</si>
  <si>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</si>
  <si>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</si>
  <si>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</si>
  <si>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</si>
  <si>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</si>
  <si>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</si>
  <si>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</si>
  <si>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</si>
  <si>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</si>
  <si>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</si>
  <si>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</si>
  <si>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</si>
  <si>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</si>
  <si>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</si>
  <si>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</si>
  <si>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</si>
  <si>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</si>
  <si>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</si>
  <si>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</si>
  <si>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</si>
  <si>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</si>
  <si>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</si>
  <si>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</si>
  <si>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</si>
  <si>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</si>
  <si>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</si>
  <si>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</si>
  <si>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</si>
  <si>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</si>
  <si>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</si>
  <si>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</si>
  <si>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</si>
  <si>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</si>
  <si>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</si>
  <si>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</si>
  <si>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</si>
  <si>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</si>
  <si>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</si>
  <si>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</si>
  <si>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</si>
  <si>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</si>
  <si>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</si>
  <si>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</si>
  <si>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</si>
  <si>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</si>
  <si>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</si>
  <si>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</si>
  <si>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</si>
  <si>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</si>
  <si>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</si>
  <si>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</si>
  <si>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</si>
  <si>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</si>
  <si>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</si>
  <si>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</si>
  <si>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</si>
  <si>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</si>
  <si>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</si>
  <si>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</si>
  <si>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</si>
  <si>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</si>
  <si>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</si>
  <si>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</si>
  <si>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</si>
  <si>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</si>
  <si>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</si>
  <si>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</si>
  <si>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</si>
  <si>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</si>
  <si>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</si>
  <si>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</si>
  <si>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</si>
  <si>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</si>
  <si>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</si>
  <si>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</si>
  <si>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</si>
  <si>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</si>
  <si>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</si>
  <si>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</si>
  <si>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</si>
  <si>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</si>
  <si>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</si>
  <si>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</si>
  <si>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</si>
  <si>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</si>
  <si>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</si>
  <si>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</si>
  <si>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</si>
  <si>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</si>
  <si>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</si>
  <si>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</si>
  <si>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</si>
  <si>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</si>
  <si>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</si>
  <si>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</si>
  <si>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</si>
  <si>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</si>
  <si>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</si>
  <si>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</si>
  <si>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</si>
  <si>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</si>
  <si>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</si>
  <si>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</si>
  <si>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</si>
  <si>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</si>
  <si>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</si>
  <si>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</si>
  <si>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</si>
  <si>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</si>
  <si>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</si>
  <si>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</si>
  <si>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</si>
  <si>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</si>
  <si>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</si>
  <si>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</si>
  <si>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</si>
  <si>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</si>
  <si>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</si>
  <si>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</si>
  <si>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</si>
  <si>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</si>
  <si>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</si>
  <si>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</si>
  <si>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</si>
  <si>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</si>
  <si>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</si>
  <si>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</si>
  <si>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</si>
  <si>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</si>
  <si>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</si>
  <si>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</si>
  <si>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</si>
  <si>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</si>
  <si>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</si>
  <si>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</si>
  <si>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</si>
  <si>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</si>
  <si>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</si>
  <si>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</si>
  <si>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</si>
  <si>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</si>
  <si>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</si>
  <si>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</si>
  <si>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</si>
  <si>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</si>
  <si>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</si>
  <si>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</si>
  <si>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</si>
  <si>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</si>
  <si>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</si>
  <si>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</si>
  <si>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</si>
  <si>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</si>
  <si>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</si>
  <si>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</si>
  <si>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</si>
  <si>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</si>
  <si>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</si>
  <si>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</si>
  <si>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</si>
  <si>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</si>
  <si>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</si>
  <si>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</si>
  <si>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</si>
  <si>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</si>
  <si>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</si>
  <si>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</si>
  <si>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</si>
  <si>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</si>
  <si>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</si>
  <si>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</si>
  <si>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</si>
  <si>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</si>
  <si>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</si>
  <si>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</si>
  <si>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</si>
  <si>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</si>
  <si>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</si>
  <si>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</si>
  <si>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</si>
  <si>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</si>
  <si>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</si>
  <si>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</si>
  <si>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</si>
  <si>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</si>
  <si>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</si>
  <si>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</si>
  <si>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</si>
  <si>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</si>
  <si>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</si>
  <si>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</si>
  <si>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</si>
  <si>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</si>
  <si>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</si>
  <si>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</si>
  <si>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</si>
  <si>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</si>
  <si>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</si>
  <si>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</si>
  <si>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</si>
  <si>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</si>
  <si>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</si>
  <si>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</si>
  <si>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</si>
  <si>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</si>
  <si>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</si>
  <si>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</si>
  <si>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</si>
  <si>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</si>
  <si>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</si>
  <si>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</si>
  <si>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</si>
  <si>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</si>
  <si>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</si>
  <si>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</si>
  <si>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</si>
  <si>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</si>
  <si>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</si>
  <si>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</si>
  <si>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</si>
  <si>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</si>
  <si>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</si>
  <si>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</si>
  <si>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</si>
  <si>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</si>
  <si>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</si>
  <si>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</si>
  <si>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</si>
  <si>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</si>
  <si>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</si>
  <si>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</si>
  <si>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</si>
  <si>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</si>
  <si>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</si>
  <si>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</si>
  <si>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</si>
  <si>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</si>
  <si>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</si>
  <si>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</si>
  <si>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</si>
  <si>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</si>
  <si>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</si>
  <si>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</si>
  <si>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</si>
  <si>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</si>
  <si>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</si>
  <si>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</si>
  <si>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</si>
  <si>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</si>
  <si>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</si>
  <si>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</si>
  <si>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</si>
  <si>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</si>
  <si>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</si>
  <si>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</si>
  <si>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</si>
  <si>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</si>
  <si>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</si>
  <si>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</si>
  <si>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</si>
  <si>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</si>
  <si>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</si>
  <si>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</si>
  <si>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</si>
  <si>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</si>
  <si>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</si>
  <si>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</si>
  <si>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</si>
  <si>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</si>
  <si>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</si>
  <si>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</si>
  <si>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</si>
  <si>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</si>
  <si>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</si>
  <si>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</si>
  <si>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</si>
  <si>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</si>
  <si>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</si>
  <si>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</si>
  <si>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</si>
  <si>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</si>
  <si>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</si>
  <si>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</si>
  <si>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</si>
  <si>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</si>
  <si>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</si>
  <si>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</si>
  <si>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</si>
  <si>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</si>
  <si>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</si>
  <si>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</si>
  <si>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</si>
  <si>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</si>
  <si>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</si>
  <si>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</si>
  <si>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</si>
  <si>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</si>
  <si>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</si>
  <si>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</si>
  <si>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</si>
  <si>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</si>
  <si>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</si>
  <si>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</si>
  <si>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</si>
  <si>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</si>
  <si>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</si>
  <si>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</si>
  <si>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</si>
  <si>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</si>
  <si>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</si>
  <si>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</si>
  <si>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</si>
  <si>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</si>
  <si>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</si>
  <si>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</si>
  <si>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</si>
  <si>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</si>
  <si>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</si>
  <si>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</si>
  <si>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</si>
  <si>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</si>
  <si>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</si>
  <si>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</si>
  <si>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</si>
  <si>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</si>
  <si>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</si>
  <si>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</si>
  <si>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</si>
  <si>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</si>
  <si>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</si>
  <si>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</si>
  <si>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</si>
  <si>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</si>
  <si>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</si>
  <si>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</si>
  <si>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</si>
  <si>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</si>
  <si>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</si>
  <si>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</si>
  <si>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</si>
  <si>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</si>
  <si>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</si>
  <si>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</si>
  <si>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</si>
  <si>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</si>
  <si>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</si>
  <si>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</si>
  <si>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</si>
  <si>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</si>
  <si>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</si>
  <si>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</si>
  <si>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</si>
  <si>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</si>
  <si>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</si>
  <si>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</si>
  <si>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</si>
  <si>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</si>
  <si>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</si>
  <si>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</si>
  <si>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</si>
  <si>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</si>
  <si>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</si>
  <si>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</si>
  <si>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</si>
  <si>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</si>
  <si>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</si>
  <si>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</si>
  <si>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</si>
  <si>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</si>
  <si>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</si>
  <si>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</si>
  <si>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</si>
  <si>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</si>
  <si>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</si>
  <si>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</si>
  <si>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</si>
  <si>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</si>
  <si>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</si>
  <si>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</si>
  <si>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</si>
  <si>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</si>
  <si>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</si>
  <si>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</si>
  <si>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</si>
  <si>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</si>
  <si>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</si>
  <si>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</si>
  <si>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</si>
  <si>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</si>
  <si>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</si>
  <si>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</si>
  <si>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</si>
  <si>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</si>
  <si>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</si>
  <si>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</si>
  <si>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</si>
  <si>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</si>
  <si>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</si>
  <si>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</si>
  <si>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</si>
  <si>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</si>
  <si>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</si>
  <si>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</si>
  <si>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</si>
  <si>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</si>
  <si>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</si>
  <si>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</si>
  <si>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</si>
  <si>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</si>
  <si>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</si>
  <si>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</si>
  <si>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</si>
  <si>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</si>
  <si>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</si>
  <si>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</si>
  <si>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</si>
  <si>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</si>
  <si>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</si>
  <si>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</si>
  <si>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</si>
  <si>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</si>
  <si>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</si>
  <si>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</si>
  <si>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</si>
  <si>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</si>
  <si>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</si>
  <si>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</si>
  <si>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</si>
  <si>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</si>
  <si>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</si>
  <si>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</si>
  <si>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</si>
  <si>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</si>
  <si>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</si>
  <si>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</si>
  <si>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</si>
  <si>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</si>
  <si>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</si>
  <si>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</si>
  <si>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</si>
  <si>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</si>
  <si>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</si>
  <si>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</si>
  <si>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</si>
  <si>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</si>
  <si>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</si>
  <si>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</si>
  <si>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</si>
  <si>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</si>
  <si>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</si>
  <si>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</si>
  <si>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</si>
  <si>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</si>
  <si>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</si>
  <si>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</si>
  <si>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</si>
  <si>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</si>
  <si>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</si>
  <si>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</si>
  <si>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</si>
  <si>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</si>
  <si>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</si>
  <si>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</si>
  <si>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</si>
  <si>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</si>
  <si>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</si>
  <si>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</si>
  <si>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</si>
  <si>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</si>
  <si>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</si>
  <si>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</si>
  <si>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</si>
  <si>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</si>
  <si>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</si>
  <si>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</si>
  <si>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</si>
  <si>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</si>
  <si>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</si>
  <si>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</si>
  <si>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</si>
  <si>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</si>
  <si>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</si>
  <si>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</si>
  <si>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</si>
  <si>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</si>
  <si>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</si>
  <si>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</si>
  <si>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</si>
  <si>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</si>
  <si>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</si>
  <si>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</si>
  <si>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</si>
  <si>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</si>
  <si>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</si>
  <si>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</si>
  <si>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</si>
  <si>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</si>
  <si>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</si>
  <si>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</si>
  <si>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</si>
  <si>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</si>
  <si>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</si>
  <si>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</si>
  <si>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</si>
  <si>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</si>
  <si>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</si>
  <si>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</si>
  <si>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</si>
  <si>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</si>
  <si>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</si>
  <si>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</si>
  <si>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</si>
  <si>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</si>
  <si>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</si>
  <si>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</si>
  <si>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</si>
  <si>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</si>
  <si>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</si>
  <si>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</si>
  <si>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</si>
  <si>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</si>
  <si>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</si>
  <si>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</si>
  <si>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</si>
  <si>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</si>
  <si>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</si>
  <si>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</si>
  <si>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</si>
  <si>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</si>
  <si>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</si>
  <si>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</si>
  <si>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</si>
  <si>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</si>
  <si>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</si>
  <si>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</si>
  <si>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</si>
  <si>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</si>
  <si>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</si>
  <si>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</si>
  <si>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</si>
  <si>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</si>
  <si>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</si>
  <si>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</si>
  <si>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</si>
  <si>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</si>
  <si>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</si>
  <si>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</si>
  <si>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</si>
  <si>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</si>
  <si>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</si>
  <si>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</si>
  <si>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</si>
  <si>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</si>
  <si>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</si>
  <si>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</si>
  <si>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</si>
  <si>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</si>
  <si>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</si>
  <si>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</si>
  <si>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</si>
  <si>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</si>
  <si>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</si>
  <si>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</si>
  <si>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</si>
  <si>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</si>
  <si>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</si>
  <si>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</si>
  <si>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</si>
  <si>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</si>
  <si>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</si>
  <si>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</si>
  <si>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</si>
  <si>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</si>
  <si>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</si>
  <si>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</si>
  <si>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</si>
  <si>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</si>
  <si>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</si>
  <si>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</si>
  <si>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</si>
  <si>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</si>
  <si>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</si>
  <si>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</si>
  <si>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</si>
  <si>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</si>
  <si>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</si>
  <si>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</si>
  <si>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</si>
  <si>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</si>
  <si>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</si>
  <si>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</si>
  <si>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</si>
  <si>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</si>
  <si>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</si>
  <si>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</si>
  <si>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</si>
  <si>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</si>
  <si>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</si>
  <si>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</si>
  <si>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</si>
  <si>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</si>
  <si>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</si>
  <si>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</si>
  <si>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</si>
  <si>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</si>
  <si>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</si>
  <si>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</si>
  <si>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</si>
  <si>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</si>
  <si>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</si>
  <si>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</si>
  <si>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</si>
  <si>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</si>
  <si>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</si>
  <si>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</si>
  <si>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</si>
  <si>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</si>
  <si>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</si>
  <si>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</si>
  <si>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</si>
  <si>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</si>
  <si>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</si>
  <si>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</si>
  <si>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</si>
  <si>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</si>
  <si>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</si>
  <si>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</si>
  <si>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</si>
  <si>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</si>
  <si>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</si>
  <si>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</si>
  <si>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</si>
  <si>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</si>
  <si>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</si>
  <si>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</si>
  <si>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</si>
  <si>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</si>
  <si>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</si>
  <si>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</si>
  <si>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</si>
  <si>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</si>
  <si>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</si>
  <si>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</si>
  <si>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</si>
  <si>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</si>
  <si>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</si>
  <si>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</si>
  <si>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</si>
  <si>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</si>
  <si>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</si>
  <si>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</si>
  <si>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</si>
  <si>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</si>
  <si>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</si>
  <si>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</si>
  <si>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</si>
  <si>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</si>
  <si>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</si>
  <si>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</si>
  <si>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</si>
  <si>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</si>
  <si>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</si>
  <si>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</si>
  <si>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</si>
  <si>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</si>
  <si>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</si>
  <si>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</si>
  <si>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</si>
  <si>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</si>
  <si>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</si>
  <si>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</si>
  <si>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</si>
  <si>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</si>
  <si>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</si>
  <si>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</si>
  <si>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</si>
  <si>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</si>
  <si>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</si>
  <si>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</si>
  <si>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</si>
  <si>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</si>
  <si>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</si>
  <si>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</si>
  <si>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</si>
  <si>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</si>
  <si>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</si>
  <si>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</si>
  <si>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</si>
  <si>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</si>
  <si>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</si>
  <si>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</si>
  <si>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</si>
  <si>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</si>
  <si>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</si>
  <si>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</si>
  <si>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</si>
  <si>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</si>
  <si>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</si>
  <si>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</si>
  <si>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</si>
  <si>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</si>
  <si>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</si>
  <si>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</si>
  <si>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</si>
  <si>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</si>
  <si>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</si>
  <si>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</si>
  <si>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</si>
  <si>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</si>
  <si>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</si>
  <si>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</si>
  <si>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</si>
  <si>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</si>
  <si>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</si>
  <si>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</si>
  <si>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</si>
  <si>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</si>
  <si>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</si>
  <si>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</si>
  <si>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</si>
  <si>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</si>
  <si>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</si>
  <si>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</si>
  <si>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</si>
  <si>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</si>
  <si>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</si>
  <si>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</si>
  <si>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</si>
  <si>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</si>
  <si>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</si>
  <si>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</si>
  <si>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</si>
  <si>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</si>
  <si>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</si>
  <si>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</si>
  <si>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</si>
  <si>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</si>
  <si>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</si>
  <si>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</si>
  <si>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</si>
  <si>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</si>
  <si>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</si>
  <si>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</si>
  <si>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</si>
  <si>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</si>
  <si>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</si>
  <si>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</si>
  <si>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</si>
  <si>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</si>
  <si>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</si>
  <si>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</si>
  <si>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</si>
  <si>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</si>
  <si>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</si>
  <si>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</si>
  <si>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</si>
  <si>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</si>
  <si>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</si>
  <si>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</si>
  <si>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</si>
  <si>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</si>
  <si>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</si>
  <si>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</si>
  <si>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</si>
  <si>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</si>
  <si>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</si>
  <si>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</si>
  <si>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</si>
  <si>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</si>
  <si>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</si>
  <si>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</si>
  <si>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</si>
  <si>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</si>
  <si>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</si>
  <si>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</si>
  <si>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</si>
  <si>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</si>
  <si>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</si>
  <si>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</si>
  <si>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</si>
  <si>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</si>
  <si>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</si>
  <si>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</si>
  <si>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</si>
  <si>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</si>
  <si>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</si>
  <si>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</si>
  <si>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</si>
  <si>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</si>
  <si>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</si>
  <si>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</si>
  <si>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</si>
  <si>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</si>
  <si>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</si>
  <si>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</si>
  <si>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</si>
  <si>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</si>
  <si>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</si>
  <si>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</si>
  <si>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</si>
  <si>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</si>
  <si>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</si>
  <si>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</si>
  <si>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</si>
  <si>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</si>
  <si>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</si>
  <si>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</si>
  <si>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</si>
  <si>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</si>
  <si>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</si>
  <si>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</si>
  <si>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</si>
  <si>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</si>
  <si>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</si>
  <si>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</si>
  <si>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</si>
  <si>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</si>
  <si>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</si>
  <si>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</si>
  <si>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</si>
  <si>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</si>
  <si>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</si>
  <si>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</si>
  <si>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</si>
  <si>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</si>
  <si>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</si>
  <si>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</si>
  <si>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</si>
  <si>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</si>
  <si>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</si>
  <si>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</si>
  <si>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</si>
  <si>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</si>
  <si>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</si>
  <si>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</si>
  <si>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</si>
  <si>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</si>
  <si>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</si>
  <si>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</si>
  <si>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</si>
  <si>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</si>
  <si>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</si>
  <si>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</si>
  <si>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</si>
  <si>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</si>
  <si>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</si>
  <si>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</si>
  <si>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</si>
  <si>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</si>
  <si>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</si>
  <si>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</si>
  <si>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</si>
  <si>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</si>
  <si>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</si>
  <si>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</si>
  <si>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</si>
  <si>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</si>
  <si>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</si>
  <si>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</si>
  <si>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</si>
  <si>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</si>
  <si>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</si>
  <si>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</si>
  <si>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</si>
  <si>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</si>
  <si>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</si>
  <si>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</si>
  <si>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</si>
  <si>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</si>
  <si>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</si>
  <si>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</si>
  <si>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</si>
  <si>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</si>
  <si>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</si>
  <si>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</si>
  <si>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</si>
  <si>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</si>
  <si>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</si>
  <si>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</si>
  <si>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</si>
  <si>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</si>
  <si>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</si>
  <si>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</si>
  <si>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</si>
  <si>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</si>
  <si>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</si>
  <si>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</si>
  <si>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</si>
  <si>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</si>
  <si>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</si>
  <si>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</si>
  <si>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</si>
  <si>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</si>
  <si>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</si>
  <si>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</si>
  <si>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</si>
  <si>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</si>
  <si>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</si>
  <si>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</si>
  <si>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</si>
  <si>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</si>
  <si>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</si>
  <si>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</si>
  <si>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</si>
  <si>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</si>
  <si>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</si>
  <si>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</si>
  <si>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</si>
  <si>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</si>
  <si>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</si>
  <si>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</si>
  <si>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</si>
  <si>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</si>
  <si>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</si>
  <si>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</si>
  <si>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</si>
  <si>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</si>
  <si>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</si>
  <si>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</si>
  <si>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</si>
  <si>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</si>
  <si>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</si>
  <si>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</si>
  <si>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</si>
  <si>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</si>
  <si>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</si>
  <si>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</si>
  <si>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</si>
  <si>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</si>
  <si>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</si>
  <si>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</si>
  <si>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</si>
  <si>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</si>
  <si>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</si>
  <si>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</si>
  <si>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</si>
  <si>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</si>
  <si>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</si>
  <si>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</si>
  <si>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</si>
  <si>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</si>
  <si>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</si>
  <si>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</si>
  <si>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</si>
  <si>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</si>
  <si>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</si>
  <si>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</si>
  <si>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</si>
  <si>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</si>
  <si>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</si>
  <si>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</si>
  <si>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</si>
  <si>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</si>
  <si>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</si>
  <si>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</si>
  <si>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</si>
  <si>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</si>
  <si>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</si>
  <si>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</si>
  <si>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</si>
  <si>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</si>
  <si>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</si>
  <si>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</si>
  <si>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</si>
  <si>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</si>
  <si>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</si>
  <si>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</si>
  <si>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</si>
  <si>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</si>
  <si>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</si>
  <si>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</si>
  <si>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</si>
  <si>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</si>
  <si>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</si>
  <si>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</si>
  <si>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</si>
  <si>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</si>
  <si>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</si>
  <si>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</si>
  <si>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</si>
  <si>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</si>
  <si>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</si>
  <si>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</si>
  <si>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</si>
  <si>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</si>
  <si>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</si>
  <si>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</si>
  <si>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</si>
  <si>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</si>
  <si>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</si>
  <si>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</si>
  <si>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</si>
  <si>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</si>
  <si>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</si>
  <si>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</si>
  <si>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</si>
  <si>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</si>
  <si>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</si>
  <si>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</si>
  <si>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</si>
  <si>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</si>
  <si>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</si>
  <si>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</si>
  <si>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</si>
  <si>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</si>
  <si>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</si>
  <si>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</si>
  <si>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</si>
  <si>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</si>
  <si>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</si>
  <si>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</si>
  <si>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</si>
  <si>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</si>
  <si>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</si>
  <si>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</si>
  <si>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</si>
  <si>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</si>
  <si>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</si>
  <si>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</si>
  <si>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</si>
  <si>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</si>
  <si>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</si>
  <si>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</si>
  <si>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</si>
  <si>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</si>
  <si>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</si>
  <si>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</si>
  <si>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</si>
  <si>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</si>
  <si>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</si>
  <si>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</si>
  <si>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</si>
  <si>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</si>
  <si>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</si>
  <si>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</si>
  <si>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</si>
  <si>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</si>
  <si>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</si>
  <si>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</si>
  <si>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</si>
  <si>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</si>
  <si>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</si>
  <si>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</si>
  <si>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</si>
  <si>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</si>
  <si>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</si>
  <si>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</si>
  <si>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</si>
  <si>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</si>
  <si>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</si>
  <si>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</si>
  <si>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</si>
  <si>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</si>
  <si>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</si>
  <si>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</si>
  <si>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</si>
  <si>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</si>
  <si>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</si>
  <si>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</si>
  <si>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</si>
  <si>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</si>
  <si>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</si>
  <si>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</si>
  <si>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</si>
  <si>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</si>
  <si>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</si>
  <si>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</si>
  <si>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</si>
  <si>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</si>
  <si>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</si>
  <si>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</si>
  <si>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</si>
  <si>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</si>
  <si>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</si>
  <si>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</si>
  <si>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</si>
  <si>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</si>
  <si>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</si>
  <si>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</si>
  <si>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</si>
  <si>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</si>
  <si>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</si>
  <si>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</si>
  <si>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</si>
  <si>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</si>
  <si>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</si>
  <si>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</si>
  <si>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</si>
  <si>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</si>
  <si>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</si>
  <si>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</si>
  <si>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</si>
  <si>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</si>
  <si>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</si>
  <si>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</si>
  <si>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</si>
  <si>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</si>
  <si>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</si>
  <si>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</si>
  <si>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</si>
  <si>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</si>
  <si>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</si>
  <si>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</si>
  <si>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</si>
  <si>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</si>
  <si>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</si>
  <si>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</si>
  <si>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</si>
  <si>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</si>
  <si>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</si>
  <si>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</si>
  <si>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</si>
  <si>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</si>
  <si>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</si>
  <si>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</si>
  <si>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</si>
  <si>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</si>
  <si>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</si>
  <si>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</si>
  <si>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</si>
  <si>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</si>
  <si>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</si>
  <si>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</si>
  <si>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</si>
  <si>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</si>
  <si>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</si>
  <si>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</si>
  <si>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</si>
  <si>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</si>
  <si>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</si>
  <si>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</si>
  <si>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</si>
  <si>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</si>
  <si>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</si>
  <si>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</si>
  <si>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</si>
  <si>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</si>
  <si>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</si>
  <si>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</si>
  <si>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</si>
  <si>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</si>
  <si>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</si>
  <si>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</si>
  <si>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</si>
  <si>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</si>
  <si>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</si>
  <si>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</si>
  <si>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</si>
  <si>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</si>
  <si>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</si>
  <si>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</si>
  <si>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</si>
  <si>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</si>
  <si>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</si>
  <si>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</si>
  <si>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</si>
  <si>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</si>
  <si>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</si>
  <si>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</si>
  <si>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</si>
  <si>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</si>
  <si>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</si>
  <si>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</si>
  <si>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</si>
  <si>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</si>
  <si>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</si>
  <si>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</si>
  <si>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</si>
  <si>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</si>
  <si>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</si>
  <si>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</si>
  <si>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</si>
  <si>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</si>
  <si>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</si>
  <si>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</si>
  <si>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</si>
  <si>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</si>
  <si>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</si>
  <si>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</si>
  <si>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</si>
  <si>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</si>
  <si>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</si>
  <si>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</si>
  <si>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</si>
  <si>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</si>
  <si>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</si>
  <si>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</si>
  <si>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</si>
  <si>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</si>
  <si>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</si>
  <si>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</si>
  <si>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</si>
  <si>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</si>
  <si>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</si>
  <si>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</si>
  <si>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</si>
  <si>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</si>
  <si>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</si>
  <si>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</si>
  <si>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</si>
  <si>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</si>
  <si>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</si>
  <si>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</si>
  <si>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</si>
  <si>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</si>
  <si>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</si>
  <si>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</si>
  <si>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</si>
  <si>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</si>
  <si>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</si>
  <si>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</si>
  <si>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</si>
  <si>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</si>
  <si>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</si>
  <si>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</si>
  <si>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</si>
  <si>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</si>
  <si>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</si>
  <si>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</si>
  <si>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</si>
  <si>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</si>
  <si>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</si>
  <si>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</si>
  <si>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</si>
  <si>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</si>
  <si>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</si>
  <si>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</si>
  <si>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</si>
  <si>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</si>
  <si>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</si>
  <si>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</si>
  <si>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</si>
  <si>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</si>
  <si>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</si>
  <si>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</si>
  <si>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</si>
  <si>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</si>
  <si>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</si>
  <si>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</si>
  <si>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</si>
  <si>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</si>
  <si>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</si>
  <si>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</si>
  <si>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</si>
  <si>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</si>
  <si>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</si>
  <si>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</si>
  <si>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</si>
  <si>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</si>
  <si>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</si>
  <si>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</si>
  <si>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</si>
  <si>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</si>
  <si>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</si>
  <si>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</si>
  <si>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</si>
  <si>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</si>
  <si>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</si>
  <si>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</si>
  <si>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</si>
  <si>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</si>
  <si>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</si>
  <si>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</si>
  <si>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</si>
  <si>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</si>
  <si>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</si>
  <si>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</si>
  <si>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</si>
  <si>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</si>
  <si>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</si>
  <si>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</si>
  <si>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</si>
  <si>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</si>
  <si>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</si>
  <si>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</si>
  <si>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</si>
  <si>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</si>
  <si>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</si>
  <si>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</si>
  <si>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</si>
  <si>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</si>
  <si>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</si>
  <si>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</si>
  <si>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</si>
  <si>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</si>
  <si>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</si>
  <si>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</si>
  <si>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</si>
  <si>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</si>
  <si>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</si>
  <si>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</si>
  <si>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</si>
  <si>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</si>
  <si>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</si>
  <si>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</si>
  <si>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</si>
  <si>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</si>
  <si>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</si>
  <si>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</si>
  <si>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</si>
  <si>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</si>
  <si>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</si>
  <si>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</si>
  <si>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</si>
  <si>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</si>
  <si>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</si>
  <si>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</si>
  <si>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</si>
  <si>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</si>
  <si>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</si>
  <si>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</si>
  <si>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</si>
  <si>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</si>
  <si>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</si>
  <si>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</si>
  <si>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</si>
  <si>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</si>
  <si>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</si>
  <si>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</si>
  <si>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</si>
  <si>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</si>
  <si>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</si>
  <si>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</si>
  <si>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</si>
  <si>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</si>
  <si>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</si>
  <si>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</si>
  <si>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</si>
  <si>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</si>
  <si>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</si>
  <si>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</si>
  <si>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</si>
  <si>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</si>
  <si>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</si>
  <si>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</si>
  <si>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</si>
  <si>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</si>
  <si>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</si>
  <si>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</si>
  <si>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</si>
  <si>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</si>
  <si>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</si>
  <si>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</si>
  <si>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</si>
  <si>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</si>
  <si>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</si>
  <si>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</si>
  <si>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</si>
  <si>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</si>
  <si>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</si>
  <si>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</si>
  <si>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</si>
  <si>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</si>
  <si>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</si>
  <si>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</si>
  <si>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</si>
  <si>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</si>
  <si>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</si>
  <si>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</si>
  <si>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</si>
  <si>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</si>
  <si>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</si>
  <si>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</si>
  <si>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</si>
  <si>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</si>
  <si>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</si>
  <si>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</si>
  <si>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</si>
  <si>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</si>
  <si>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</si>
  <si>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</si>
  <si>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</si>
  <si>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</si>
  <si>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</si>
  <si>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</si>
  <si>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</si>
  <si>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</si>
  <si>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</si>
  <si>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</si>
  <si>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</si>
  <si>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</si>
  <si>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</si>
  <si>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</si>
  <si>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</si>
  <si>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</si>
  <si>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</si>
  <si>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</si>
  <si>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</si>
  <si>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</si>
  <si>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</si>
  <si>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</si>
  <si>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</si>
  <si>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</si>
  <si>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</si>
  <si>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</si>
  <si>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</si>
  <si>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</si>
  <si>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</si>
  <si>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</si>
  <si>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</si>
  <si>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</si>
  <si>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</si>
  <si>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</si>
  <si>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</si>
  <si>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</si>
  <si>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</si>
  <si>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</si>
  <si>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</si>
  <si>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</si>
  <si>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</si>
  <si>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</si>
  <si>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</si>
  <si>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</si>
  <si>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</si>
  <si>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</si>
  <si>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</si>
  <si>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</si>
  <si>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</si>
  <si>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</si>
  <si>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</si>
  <si>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</si>
  <si>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</si>
  <si>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</si>
  <si>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</si>
  <si>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</si>
  <si>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</si>
  <si>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</si>
  <si>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</si>
  <si>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</si>
  <si>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</si>
  <si>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</si>
  <si>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</si>
  <si>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</si>
  <si>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</si>
  <si>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</si>
  <si>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</si>
  <si>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</si>
  <si>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</si>
  <si>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</si>
  <si>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</si>
  <si>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</si>
  <si>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</si>
  <si>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</si>
  <si>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</si>
  <si>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</si>
  <si>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</si>
  <si>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</si>
  <si>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</si>
  <si>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</si>
  <si>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</si>
  <si>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</si>
  <si>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</si>
  <si>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</si>
  <si>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</si>
  <si>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</si>
  <si>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</si>
  <si>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</si>
  <si>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</si>
  <si>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</si>
  <si>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</si>
  <si>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</si>
  <si>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</si>
  <si>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</si>
  <si>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</si>
  <si>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</si>
  <si>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</si>
  <si>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</si>
  <si>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</si>
  <si>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</si>
  <si>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</si>
  <si>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</si>
  <si>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</si>
  <si>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</si>
  <si>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</si>
  <si>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</si>
  <si>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</si>
  <si>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</si>
  <si>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</si>
  <si>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</si>
  <si>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</si>
  <si>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</si>
  <si>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</si>
  <si>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</si>
  <si>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</si>
  <si>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</si>
  <si>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</si>
  <si>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</si>
  <si>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</si>
  <si>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</si>
  <si>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</si>
  <si>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</si>
  <si>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</si>
  <si>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</si>
  <si>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</si>
  <si>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</si>
  <si>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</si>
  <si>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</si>
  <si>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</si>
  <si>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</si>
  <si>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</si>
  <si>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</si>
  <si>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</si>
  <si>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</si>
  <si>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</si>
  <si>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</si>
  <si>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</si>
  <si>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</si>
  <si>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</si>
  <si>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</si>
  <si>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</si>
  <si>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</si>
  <si>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</si>
  <si>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</si>
  <si>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</si>
  <si>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</si>
  <si>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</si>
  <si>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</si>
  <si>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</si>
  <si>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</si>
  <si>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</si>
  <si>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</si>
  <si>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</si>
  <si>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</si>
  <si>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</si>
  <si>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</si>
  <si>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</si>
  <si>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</si>
  <si>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</si>
  <si>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</si>
  <si>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</si>
  <si>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</si>
  <si>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</si>
  <si>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</si>
  <si>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</si>
  <si>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</si>
  <si>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</si>
  <si>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</si>
  <si>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</si>
  <si>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</si>
  <si>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</si>
  <si>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</si>
  <si>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</si>
  <si>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</si>
  <si>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</si>
  <si>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</si>
  <si>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</si>
  <si>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</si>
  <si>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</si>
  <si>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</si>
  <si>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</si>
  <si>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</si>
  <si>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</si>
  <si>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</si>
  <si>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</si>
  <si>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</si>
  <si>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</si>
  <si>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</si>
  <si>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</si>
  <si>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</si>
  <si>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</si>
  <si>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</si>
  <si>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</si>
  <si>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</si>
  <si>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</si>
  <si>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</si>
  <si>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</si>
  <si>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</si>
  <si>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</si>
  <si>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</si>
  <si>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</si>
  <si>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</si>
  <si>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</si>
  <si>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</si>
  <si>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</si>
  <si>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</si>
  <si>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</si>
  <si>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</si>
  <si>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</si>
  <si>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</si>
  <si>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</si>
  <si>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</si>
  <si>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</si>
  <si>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</si>
  <si>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</si>
  <si>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</si>
  <si>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</si>
  <si>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</si>
  <si>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</si>
  <si>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</si>
  <si>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</si>
  <si>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</si>
  <si>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</si>
  <si>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</si>
  <si>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</si>
  <si>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</si>
  <si>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</si>
  <si>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</si>
  <si>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</si>
  <si>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</si>
  <si>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</si>
  <si>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</si>
  <si>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</si>
  <si>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</si>
  <si>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</si>
  <si>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</si>
  <si>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</si>
  <si>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</si>
  <si>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</si>
  <si>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</si>
  <si>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</si>
  <si>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</si>
  <si>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</si>
  <si>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</si>
  <si>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</si>
  <si>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</si>
  <si>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</si>
  <si>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</si>
  <si>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</si>
  <si>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</si>
  <si>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</si>
  <si>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</si>
  <si>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</si>
  <si>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</si>
  <si>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</si>
  <si>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</si>
  <si>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</si>
  <si>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</si>
  <si>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</si>
  <si>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</si>
  <si>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</si>
  <si>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</si>
  <si>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</si>
  <si>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</si>
  <si>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</si>
  <si>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</si>
  <si>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</si>
  <si>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</si>
  <si>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</si>
  <si>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</si>
  <si>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</si>
  <si>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</si>
  <si>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</si>
  <si>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</si>
  <si>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</si>
  <si>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</si>
  <si>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</si>
  <si>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</si>
  <si>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</si>
  <si>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</si>
  <si>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</si>
  <si>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</si>
  <si>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</si>
  <si>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</si>
  <si>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</si>
  <si>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</si>
  <si>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</si>
  <si>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</si>
  <si>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</si>
  <si>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</si>
  <si>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</si>
  <si>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</si>
  <si>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</si>
  <si>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</si>
  <si>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</si>
  <si>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</si>
  <si>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</si>
  <si>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</si>
  <si>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</si>
  <si>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</si>
  <si>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</si>
  <si>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</si>
  <si>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</si>
  <si>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</si>
  <si>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</si>
  <si>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</si>
  <si>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</si>
  <si>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</si>
  <si>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</si>
  <si>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</si>
  <si>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</si>
  <si>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</si>
  <si>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</si>
  <si>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</si>
  <si>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</si>
  <si>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</si>
  <si>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</si>
  <si>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</si>
  <si>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</si>
  <si>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</si>
  <si>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</si>
  <si>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</si>
  <si>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</si>
  <si>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</si>
  <si>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</si>
  <si>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</si>
  <si>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</si>
  <si>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</si>
  <si>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</si>
  <si>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</si>
  <si>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</si>
  <si>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</si>
  <si>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</si>
  <si>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</si>
  <si>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</si>
  <si>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</si>
  <si>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</si>
  <si>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</si>
  <si>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</si>
  <si>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</si>
  <si>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</si>
  <si>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</si>
  <si>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</si>
  <si>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</si>
  <si>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</si>
  <si>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</si>
  <si>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</si>
  <si>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</si>
  <si>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</si>
  <si>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</si>
  <si>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</si>
  <si>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</si>
  <si>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</si>
  <si>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</si>
  <si>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</si>
  <si>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</si>
  <si>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</si>
  <si>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</si>
  <si>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</si>
  <si>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</si>
  <si>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</si>
  <si>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</si>
  <si>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</si>
  <si>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</si>
  <si>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</si>
  <si>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</si>
  <si>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</si>
  <si>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</si>
  <si>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</si>
  <si>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</si>
  <si>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</si>
  <si>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</si>
  <si>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</si>
  <si>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</si>
  <si>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</si>
  <si>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</si>
  <si>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</si>
  <si>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</si>
  <si>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</si>
  <si>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</si>
  <si>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</si>
  <si>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</si>
  <si>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</si>
  <si>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</si>
  <si>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</si>
  <si>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</si>
  <si>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</si>
  <si>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</si>
  <si>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</si>
  <si>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</si>
  <si>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</si>
  <si>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</si>
  <si>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</si>
  <si>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</si>
  <si>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</si>
  <si>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</si>
  <si>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</si>
  <si>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</si>
  <si>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</si>
  <si>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</si>
  <si>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</si>
  <si>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</si>
  <si>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</si>
  <si>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</si>
  <si>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</si>
  <si>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</si>
  <si>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</si>
  <si>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</si>
  <si>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</si>
  <si>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</si>
  <si>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</si>
  <si>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</si>
  <si>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</si>
  <si>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</si>
  <si>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</si>
  <si>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</si>
  <si>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</si>
  <si>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</si>
  <si>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</si>
  <si>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</si>
  <si>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</si>
  <si>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</si>
  <si>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</si>
  <si>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</si>
  <si>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</si>
  <si>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</si>
  <si>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</si>
  <si>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</si>
  <si>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</si>
  <si>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</si>
  <si>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</si>
  <si>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</si>
  <si>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</si>
  <si>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</si>
  <si>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</si>
  <si>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</si>
  <si>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</si>
  <si>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</si>
  <si>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</si>
  <si>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</si>
  <si>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</si>
  <si>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</si>
  <si>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</si>
  <si>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</si>
  <si>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</si>
  <si>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</si>
  <si>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</si>
  <si>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</si>
  <si>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</si>
  <si>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</si>
  <si>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</si>
  <si>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</si>
  <si>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</si>
  <si>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</si>
  <si>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</si>
  <si>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</si>
  <si>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</si>
  <si>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</si>
  <si>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</si>
  <si>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</si>
  <si>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</si>
  <si>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</si>
  <si>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</si>
  <si>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</si>
  <si>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</si>
  <si>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</si>
  <si>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</si>
  <si>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</si>
  <si>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</si>
  <si>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</si>
  <si>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</si>
  <si>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</si>
  <si>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</si>
  <si>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</si>
  <si>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</si>
  <si>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</si>
  <si>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</si>
  <si>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</si>
  <si>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</si>
  <si>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</si>
  <si>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</si>
  <si>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</si>
  <si>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</si>
  <si>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</si>
  <si>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</si>
  <si>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</si>
  <si>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</si>
  <si>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</si>
  <si>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</si>
  <si>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</si>
  <si>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</si>
  <si>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</si>
  <si>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</si>
  <si>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</si>
  <si>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</si>
  <si>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</si>
  <si>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</si>
  <si>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</si>
  <si>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</si>
  <si>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</si>
  <si>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</si>
  <si>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</si>
  <si>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</si>
  <si>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</si>
  <si>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</si>
  <si>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</si>
  <si>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</si>
  <si>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</si>
  <si>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</si>
  <si>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</si>
  <si>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</si>
  <si>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</si>
  <si>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</si>
  <si>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</si>
  <si>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</si>
  <si>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</si>
  <si>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</si>
  <si>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</si>
  <si>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</si>
  <si>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</si>
  <si>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</si>
  <si>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</si>
  <si>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</si>
  <si>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</si>
  <si>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</si>
  <si>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</si>
  <si>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</si>
  <si>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</si>
  <si>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</si>
  <si>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</si>
  <si>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</si>
  <si>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</si>
  <si>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</si>
  <si>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</si>
  <si>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</si>
  <si>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</si>
  <si>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</si>
  <si>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</si>
  <si>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</si>
  <si>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</si>
  <si>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</si>
  <si>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</si>
  <si>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</si>
  <si>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</si>
  <si>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</si>
  <si>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</si>
  <si>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</si>
  <si>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</si>
  <si>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</si>
  <si>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</si>
  <si>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</si>
  <si>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</si>
  <si>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</si>
  <si>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</si>
  <si>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</si>
  <si>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</si>
  <si>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</si>
  <si>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</si>
  <si>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</si>
  <si>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</si>
  <si>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</si>
  <si>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</si>
  <si>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</si>
  <si>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</si>
  <si>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</si>
  <si>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</si>
  <si>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</si>
  <si>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</si>
  <si>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</si>
  <si>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</si>
  <si>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</si>
  <si>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</si>
  <si>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</si>
  <si>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</si>
  <si>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</si>
  <si>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</si>
  <si>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</si>
  <si>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</si>
  <si>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</si>
  <si>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</si>
  <si>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</si>
  <si>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</si>
  <si>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</si>
  <si>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</si>
  <si>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</si>
  <si>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</si>
  <si>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</si>
  <si>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</si>
  <si>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</si>
  <si>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</si>
  <si>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</si>
  <si>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</si>
  <si>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</si>
  <si>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</si>
  <si>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</si>
  <si>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</si>
  <si>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</si>
  <si>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</si>
  <si>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</si>
  <si>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</si>
  <si>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</si>
  <si>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</si>
  <si>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</si>
  <si>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</si>
  <si>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</si>
  <si>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</si>
  <si>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</si>
  <si>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</si>
  <si>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</si>
  <si>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</si>
  <si>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</si>
  <si>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</si>
  <si>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</si>
  <si>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</si>
  <si>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</si>
  <si>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</si>
  <si>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</si>
  <si>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</si>
  <si>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</si>
  <si>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</si>
  <si>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</si>
  <si>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2021-17-10000519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</si>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</sst>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6" zoomScale="115" zoomScaleNormal="11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64</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64</v>
      </c>
      <c r="J20" s="143" t="s">
        <v>382</v>
      </c>
      <c r="K20" s="144">
        <v>1448872740</v>
      </c>
      <c r="L20" s="145">
        <v>44194</v>
      </c>
      <c r="M20" s="145">
        <v>44515</v>
      </c>
      <c r="N20" s="128">
        <f>+(M20-L20)/30</f>
        <v>10.7</v>
      </c>
      <c r="O20" s="131"/>
      <c r="U20" s="127"/>
      <c r="V20" s="105">
        <f ca="1">NOW()</f>
        <v>44194.037440509259</v>
      </c>
      <c r="W20" s="105">
        <f ca="1">NOW()</f>
        <v>44194.037440509259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0.02</v>
      </c>
      <c r="G179" s="158">
        <f>IF(F179&gt;0,SUM(E179+F179),"")</f>
        <v>0.04</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57954909.600000001</v>
      </c>
      <c r="F185" s="92"/>
      <c r="G185" s="93"/>
      <c r="H185" s="88"/>
      <c r="I185" s="90" t="s">
        <v>2627</v>
      </c>
      <c r="J185" s="159">
        <f>+SUM(M179:M183)</f>
        <v>0.02</v>
      </c>
      <c r="K185" s="196" t="s">
        <v>2628</v>
      </c>
      <c r="L185" s="196"/>
      <c r="M185" s="94">
        <f>+J185*(SUM(K20:K35))</f>
        <v>28977454.800000001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2020-12-28T18:38:20Z</cp:lastPrinted>
  <dcterms:created xsi:type="dcterms:W3CDTF">2020-10-14T21:57:42Z</dcterms:created>
  <dcterms:modified xsi:type="dcterms:W3CDTF">2020-12-29T05:54:50Z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