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RCHIVOS LENOVO\ARCHIVOS TEMPORALES 2020\OFERENTES CAPERUCITA\CONTRATOS LIQUIDADOS\fomratos 2021\"/>
    </mc:Choice>
  </mc:AlternateContent>
  <xr:revisionPtr revIDLastSave="0" documentId="13_ncr:1_{17F1CF3F-2FC3-42F2-87E1-ABE5693E72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<sst xmlns="http://schemas.openxmlformats.org/spreadsheetml/2006/main" count="3084" uniqueCount="2698">
  <si>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</si>
  <si>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</si>
  <si>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</si>
  <si>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</si>
  <si>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</si>
  <si>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</si>
  <si>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</si>
  <si>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</si>
  <si>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</si>
  <si>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</si>
  <si>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</si>
  <si>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</si>
  <si>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</si>
  <si>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</si>
  <si>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</si>
  <si>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</si>
  <si>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</si>
  <si>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</si>
  <si>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</si>
  <si>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</si>
  <si>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</si>
  <si>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</si>
  <si>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</si>
  <si>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</si>
  <si>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</si>
  <si>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</si>
  <si>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</si>
  <si>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</si>
  <si>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</si>
  <si>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</si>
  <si>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</si>
  <si>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</si>
  <si>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</si>
  <si>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</si>
  <si>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</si>
  <si>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</si>
  <si>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</si>
  <si>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</si>
  <si>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</si>
  <si>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</si>
  <si>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</si>
  <si>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</si>
  <si>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</si>
  <si>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</si>
  <si>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</si>
  <si>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</si>
  <si>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</si>
  <si>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</si>
  <si>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</si>
  <si>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</si>
  <si>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</si>
  <si>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</si>
  <si>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</si>
  <si>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</si>
  <si>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</si>
  <si>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</si>
  <si>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</si>
  <si>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</si>
  <si>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</si>
  <si>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</si>
  <si>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</si>
  <si>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</si>
  <si>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</si>
  <si>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</si>
  <si>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</si>
  <si>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</si>
  <si>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</si>
  <si>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</si>
  <si>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</si>
  <si>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</si>
  <si>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</si>
  <si>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</si>
  <si>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</si>
  <si>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</si>
  <si>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</si>
  <si>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</si>
  <si>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</si>
  <si>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</si>
  <si>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</si>
  <si>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</si>
  <si>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</si>
  <si>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</si>
  <si>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</si>
  <si>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</si>
  <si>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</si>
  <si>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</si>
  <si>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</si>
  <si>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</si>
  <si>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</si>
  <si>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</si>
  <si>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</si>
  <si>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</si>
  <si>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</si>
  <si>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</si>
  <si>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</si>
  <si>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</si>
  <si>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</si>
  <si>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</si>
  <si>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</si>
  <si>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</si>
  <si>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</si>
  <si>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</si>
  <si>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</si>
  <si>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</si>
  <si>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</si>
  <si>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</si>
  <si>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</si>
  <si>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</si>
  <si>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</si>
  <si>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</si>
  <si>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</si>
  <si>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</si>
  <si>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</si>
  <si>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</si>
  <si>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</si>
  <si>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</si>
  <si>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</si>
  <si>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</si>
  <si>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</si>
  <si>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</si>
  <si>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</si>
  <si>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</si>
  <si>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</si>
  <si>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</si>
  <si>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</si>
  <si>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</si>
  <si>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</si>
  <si>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</si>
  <si>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</si>
  <si>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</si>
  <si>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</si>
  <si>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</si>
  <si>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</si>
  <si>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</si>
  <si>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</si>
  <si>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</si>
  <si>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</si>
  <si>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</si>
  <si>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</si>
  <si>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</si>
  <si>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</si>
  <si>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</si>
  <si>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</si>
  <si>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</si>
  <si>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</si>
  <si>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</si>
  <si>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</si>
  <si>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</si>
  <si>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</si>
  <si>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</si>
  <si>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</si>
  <si>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</si>
  <si>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</si>
  <si>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</si>
  <si>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</si>
  <si>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</si>
  <si>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</si>
  <si>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</si>
  <si>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</si>
  <si>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</si>
  <si>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</si>
  <si>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</si>
  <si>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</si>
  <si>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</si>
  <si>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</si>
  <si>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</si>
  <si>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</si>
  <si>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</si>
  <si>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</si>
  <si>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</si>
  <si>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</si>
  <si>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</si>
  <si>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</si>
  <si>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</si>
  <si>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</si>
  <si>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</si>
  <si>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</si>
  <si>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</si>
  <si>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</si>
  <si>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</si>
  <si>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</si>
  <si>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</si>
  <si>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</si>
  <si>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</si>
  <si>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</si>
  <si>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</si>
  <si>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</si>
  <si>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</si>
  <si>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</si>
  <si>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</si>
  <si>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</si>
  <si>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</si>
  <si>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</si>
  <si>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</si>
  <si>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</si>
  <si>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</si>
  <si>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</si>
  <si>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</si>
  <si>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</si>
  <si>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</si>
  <si>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</si>
  <si>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</si>
  <si>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</si>
  <si>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</si>
  <si>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</si>
  <si>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</si>
  <si>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</si>
  <si>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</si>
  <si>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</si>
  <si>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</si>
  <si>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</si>
  <si>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</si>
  <si>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</si>
  <si>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</si>
  <si>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</si>
  <si>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</si>
  <si>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</si>
  <si>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</si>
  <si>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</si>
  <si>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</si>
  <si>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</si>
  <si>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</si>
  <si>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</si>
  <si>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</si>
  <si>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</si>
  <si>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</si>
  <si>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</si>
  <si>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</si>
  <si>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</si>
  <si>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</si>
  <si>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</si>
  <si>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</si>
  <si>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</si>
  <si>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</si>
  <si>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</si>
  <si>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</si>
  <si>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</si>
  <si>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</si>
  <si>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</si>
  <si>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</si>
  <si>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</si>
  <si>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</si>
  <si>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</si>
  <si>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</si>
  <si>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</si>
  <si>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</si>
  <si>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</si>
  <si>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</si>
  <si>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</si>
  <si>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</si>
  <si>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</si>
  <si>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</si>
  <si>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</si>
  <si>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</si>
  <si>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</si>
  <si>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</si>
  <si>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</si>
  <si>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</si>
  <si>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</si>
  <si>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</si>
  <si>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</si>
  <si>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</si>
  <si>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</si>
  <si>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</si>
  <si>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</si>
  <si>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</si>
  <si>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</si>
  <si>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</si>
  <si>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</si>
  <si>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</si>
  <si>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</si>
  <si>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</si>
  <si>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</si>
  <si>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</si>
  <si>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</si>
  <si>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</si>
  <si>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</si>
  <si>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</si>
  <si>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</si>
  <si>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</si>
  <si>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</si>
  <si>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</si>
  <si>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</si>
  <si>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</si>
  <si>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</si>
  <si>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</si>
  <si>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</si>
  <si>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</si>
  <si>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</si>
  <si>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</si>
  <si>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</si>
  <si>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</si>
  <si>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</si>
  <si>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</si>
  <si>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</si>
  <si>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</si>
  <si>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</si>
  <si>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</si>
  <si>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</si>
  <si>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</si>
  <si>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</si>
  <si>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</si>
  <si>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</si>
  <si>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</si>
  <si>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</si>
  <si>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</si>
  <si>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</si>
  <si>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</si>
  <si>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</si>
  <si>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</si>
  <si>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</si>
  <si>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</si>
  <si>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</si>
  <si>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</si>
  <si>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</si>
  <si>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</si>
  <si>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</si>
  <si>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</si>
  <si>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</si>
  <si>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</si>
  <si>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</si>
  <si>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</si>
  <si>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</si>
  <si>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</si>
  <si>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</si>
  <si>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</si>
  <si>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</si>
  <si>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</si>
  <si>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</si>
  <si>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</si>
  <si>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</si>
  <si>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</si>
  <si>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</si>
  <si>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</si>
  <si>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</si>
  <si>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</si>
  <si>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</si>
  <si>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</si>
  <si>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</si>
  <si>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</si>
  <si>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</si>
  <si>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</si>
  <si>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</si>
  <si>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</si>
  <si>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</si>
  <si>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</si>
  <si>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</si>
  <si>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</si>
  <si>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</si>
  <si>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</si>
  <si>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</si>
  <si>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</si>
  <si>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</si>
  <si>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</si>
  <si>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</si>
  <si>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</si>
  <si>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</si>
  <si>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</si>
  <si>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</si>
  <si>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</si>
  <si>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</si>
  <si>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</si>
  <si>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</si>
  <si>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</si>
  <si>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</si>
  <si>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</si>
  <si>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</si>
  <si>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</si>
  <si>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</si>
  <si>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</si>
  <si>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</si>
  <si>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</si>
  <si>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</si>
  <si>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</si>
  <si>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</si>
  <si>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</si>
  <si>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</si>
  <si>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</si>
  <si>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</si>
  <si>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</si>
  <si>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</si>
  <si>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</si>
  <si>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</si>
  <si>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</si>
  <si>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</si>
  <si>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</si>
  <si>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</si>
  <si>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</si>
  <si>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</si>
  <si>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</si>
  <si>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</si>
  <si>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</si>
  <si>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</si>
  <si>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</si>
  <si>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</si>
  <si>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</si>
  <si>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</si>
  <si>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</si>
  <si>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</si>
  <si>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</si>
  <si>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</si>
  <si>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</si>
  <si>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</si>
  <si>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</si>
  <si>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</si>
  <si>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</si>
  <si>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</si>
  <si>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</si>
  <si>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</si>
  <si>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</si>
  <si>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</si>
  <si>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</si>
  <si>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</si>
  <si>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</si>
  <si>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</si>
  <si>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</si>
  <si>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</si>
  <si>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</si>
  <si>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</si>
  <si>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</si>
  <si>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</si>
  <si>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</si>
  <si>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</si>
  <si>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</si>
  <si>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</si>
  <si>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</si>
  <si>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</si>
  <si>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</si>
  <si>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</si>
  <si>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</si>
  <si>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</si>
  <si>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</si>
  <si>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</si>
  <si>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</si>
  <si>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</si>
  <si>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</si>
  <si>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</si>
  <si>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</si>
  <si>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</si>
  <si>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</si>
  <si>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</si>
  <si>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</si>
  <si>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</si>
  <si>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</si>
  <si>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</si>
  <si>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</si>
  <si>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</si>
  <si>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</si>
  <si>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</si>
  <si>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</si>
  <si>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</si>
  <si>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</si>
  <si>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</si>
  <si>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</si>
  <si>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</si>
  <si>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</si>
  <si>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</si>
  <si>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</si>
  <si>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</si>
  <si>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</si>
  <si>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</si>
  <si>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</si>
  <si>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</si>
  <si>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</si>
  <si>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</si>
  <si>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</si>
  <si>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</si>
  <si>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</si>
  <si>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</si>
  <si>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</si>
  <si>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</si>
  <si>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</si>
  <si>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</si>
  <si>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</si>
  <si>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</si>
  <si>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</si>
  <si>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</si>
  <si>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</si>
  <si>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</si>
  <si>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</si>
  <si>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</si>
  <si>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</si>
  <si>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</si>
  <si>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</si>
  <si>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</si>
  <si>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</si>
  <si>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</si>
  <si>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</si>
  <si>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</si>
  <si>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</si>
  <si>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</si>
  <si>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</si>
  <si>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</si>
  <si>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</si>
  <si>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</si>
  <si>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</si>
  <si>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</si>
  <si>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</si>
  <si>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</si>
  <si>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</si>
  <si>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</si>
  <si>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</si>
  <si>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</si>
  <si>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</si>
  <si>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</si>
  <si>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</si>
  <si>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</si>
  <si>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</si>
  <si>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</si>
  <si>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</si>
  <si>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</si>
  <si>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</si>
  <si>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</si>
  <si>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</si>
  <si>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</si>
  <si>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</si>
  <si>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</si>
  <si>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</si>
  <si>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</si>
  <si>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</si>
  <si>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</si>
  <si>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</si>
  <si>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</si>
  <si>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</si>
  <si>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</si>
  <si>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</si>
  <si>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</si>
  <si>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</si>
  <si>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</si>
  <si>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</si>
  <si>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</si>
  <si>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</si>
  <si>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</si>
  <si>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</si>
  <si>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</si>
  <si>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</si>
  <si>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</si>
  <si>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</si>
  <si>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</si>
  <si>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</si>
  <si>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</si>
  <si>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</si>
  <si>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</si>
  <si>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</si>
  <si>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</si>
  <si>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</si>
  <si>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</si>
  <si>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</si>
  <si>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</si>
  <si>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</si>
  <si>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</si>
  <si>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</si>
  <si>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</si>
  <si>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</si>
  <si>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</si>
  <si>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</si>
  <si>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</si>
  <si>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</si>
  <si>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</si>
  <si>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</si>
  <si>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</si>
  <si>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</si>
  <si>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</si>
  <si>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</si>
  <si>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</si>
  <si>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</si>
  <si>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</si>
  <si>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</si>
  <si>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</si>
  <si>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</si>
  <si>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</si>
  <si>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</si>
  <si>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</si>
  <si>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</si>
  <si>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</si>
  <si>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</si>
  <si>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</si>
  <si>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</si>
  <si>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</si>
  <si>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</si>
  <si>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</si>
  <si>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</si>
  <si>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</si>
  <si>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</si>
  <si>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</si>
  <si>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</si>
  <si>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</si>
  <si>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</si>
  <si>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</si>
  <si>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</si>
  <si>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</si>
  <si>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</si>
  <si>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</si>
  <si>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</si>
  <si>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</si>
  <si>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</si>
  <si>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</si>
  <si>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</si>
  <si>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</si>
  <si>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</si>
  <si>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</si>
  <si>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</si>
  <si>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</si>
  <si>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</si>
  <si>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</si>
  <si>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</si>
  <si>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</si>
  <si>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</si>
  <si>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</si>
  <si>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</si>
  <si>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</si>
  <si>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</si>
  <si>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</si>
  <si>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</si>
  <si>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</si>
  <si>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</si>
  <si>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</si>
  <si>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</si>
  <si>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</si>
  <si>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</si>
  <si>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</si>
  <si>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</si>
  <si>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</si>
  <si>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</si>
  <si>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</si>
  <si>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</si>
  <si>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</si>
  <si>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</si>
  <si>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</si>
  <si>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</si>
  <si>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</si>
  <si>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</si>
  <si>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</si>
  <si>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</si>
  <si>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</si>
  <si>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</si>
  <si>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</si>
  <si>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</si>
  <si>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</si>
  <si>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</si>
  <si>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</si>
  <si>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</si>
  <si>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</si>
  <si>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</si>
  <si>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</si>
  <si>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</si>
  <si>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</si>
  <si>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</si>
  <si>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</si>
  <si>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</si>
  <si>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</si>
  <si>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</si>
  <si>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</si>
  <si>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</si>
  <si>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</si>
  <si>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</si>
  <si>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</si>
  <si>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</si>
  <si>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</si>
  <si>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</si>
  <si>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</si>
  <si>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</si>
  <si>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</si>
  <si>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</si>
  <si>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</si>
  <si>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</si>
  <si>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</si>
  <si>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</si>
  <si>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</si>
  <si>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</si>
  <si>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</si>
  <si>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</si>
  <si>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</si>
  <si>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</si>
  <si>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</si>
  <si>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</si>
  <si>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</si>
  <si>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</si>
  <si>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</si>
  <si>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</si>
  <si>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</si>
  <si>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</si>
  <si>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</si>
  <si>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</si>
  <si>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</si>
  <si>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</si>
  <si>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</si>
  <si>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</si>
  <si>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</si>
  <si>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</si>
  <si>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</si>
  <si>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</si>
  <si>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</si>
  <si>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</si>
  <si>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</si>
  <si>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</si>
  <si>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</si>
  <si>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</si>
  <si>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</si>
  <si>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</si>
  <si>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</si>
  <si>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</si>
  <si>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</si>
  <si>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</si>
  <si>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</si>
  <si>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</si>
  <si>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</si>
  <si>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</si>
  <si>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</si>
  <si>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</si>
  <si>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</si>
  <si>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</si>
  <si>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</si>
  <si>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</si>
  <si>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</si>
  <si>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</si>
  <si>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</si>
  <si>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</si>
  <si>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</si>
  <si>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</si>
  <si>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</si>
  <si>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</si>
  <si>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</si>
  <si>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</si>
  <si>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</si>
  <si>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</si>
  <si>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</si>
  <si>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</si>
  <si>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</si>
  <si>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</si>
  <si>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</si>
  <si>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</si>
  <si>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</si>
  <si>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</si>
  <si>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</si>
  <si>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</si>
  <si>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</si>
  <si>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</si>
  <si>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</si>
  <si>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</si>
  <si>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</si>
  <si>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</si>
  <si>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</si>
  <si>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</si>
  <si>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</si>
  <si>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</si>
  <si>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</si>
  <si>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</si>
  <si>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</si>
  <si>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</si>
  <si>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</si>
  <si>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</si>
  <si>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</si>
  <si>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</si>
  <si>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</si>
  <si>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</si>
  <si>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</si>
  <si>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</si>
  <si>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</si>
  <si>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</si>
  <si>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</si>
  <si>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</si>
  <si>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</si>
  <si>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</si>
  <si>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</si>
  <si>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</si>
  <si>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</si>
  <si>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</si>
  <si>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</si>
  <si>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</si>
  <si>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</si>
  <si>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</si>
  <si>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</si>
  <si>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</si>
  <si>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</si>
  <si>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</si>
  <si>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</si>
  <si>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</si>
  <si>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</si>
  <si>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</si>
  <si>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</si>
  <si>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</si>
  <si>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</si>
  <si>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</si>
  <si>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</si>
  <si>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</si>
  <si>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</si>
  <si>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</si>
  <si>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</si>
  <si>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</si>
  <si>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</si>
  <si>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</si>
  <si>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</si>
  <si>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</si>
  <si>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</si>
  <si>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</si>
  <si>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</si>
  <si>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</si>
  <si>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</si>
  <si>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</si>
  <si>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</si>
  <si>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</si>
  <si>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</si>
  <si>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</si>
  <si>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</si>
  <si>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</si>
  <si>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</si>
  <si>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</si>
  <si>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</si>
  <si>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</si>
  <si>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</si>
  <si>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</si>
  <si>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</si>
  <si>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</si>
  <si>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</si>
  <si>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</si>
  <si>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</si>
  <si>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</si>
  <si>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</si>
  <si>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</si>
  <si>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</si>
  <si>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</si>
  <si>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</si>
  <si>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</si>
  <si>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</si>
  <si>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</si>
  <si>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</si>
  <si>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</si>
  <si>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</si>
  <si>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</si>
  <si>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</si>
  <si>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</si>
  <si>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</si>
  <si>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</si>
  <si>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</si>
  <si>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</si>
  <si>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</si>
  <si>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</si>
  <si>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</si>
  <si>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</si>
  <si>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</si>
  <si>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</si>
  <si>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</si>
  <si>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</si>
  <si>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</si>
  <si>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</si>
  <si>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</si>
  <si>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</si>
  <si>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</si>
  <si>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</si>
  <si>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</si>
  <si>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</si>
  <si>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</si>
  <si>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</si>
  <si>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</si>
  <si>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</si>
  <si>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</si>
  <si>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</si>
  <si>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</si>
  <si>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</si>
  <si>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</si>
  <si>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</si>
  <si>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</si>
  <si>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</si>
  <si>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</si>
  <si>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</si>
  <si>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</si>
  <si>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</si>
  <si>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</si>
  <si>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</si>
  <si>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</si>
  <si>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</si>
  <si>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</si>
  <si>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</si>
  <si>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</si>
  <si>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</si>
  <si>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</si>
  <si>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</si>
  <si>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</si>
  <si>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</si>
  <si>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</si>
  <si>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</si>
  <si>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</si>
  <si>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</si>
  <si>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</si>
  <si>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</si>
  <si>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</si>
  <si>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</si>
  <si>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</si>
  <si>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</si>
  <si>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</si>
  <si>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</si>
  <si>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</si>
  <si>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</si>
  <si>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</si>
  <si>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</si>
  <si>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</si>
  <si>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</si>
  <si>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</si>
  <si>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</si>
  <si>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</si>
  <si>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</si>
  <si>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</si>
  <si>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</si>
  <si>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</si>
  <si>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</si>
  <si>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</si>
  <si>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</si>
  <si>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</si>
  <si>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</si>
  <si>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</si>
  <si>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</si>
  <si>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</si>
  <si>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</si>
  <si>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</si>
  <si>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</si>
  <si>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</si>
  <si>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</si>
  <si>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</si>
  <si>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</si>
  <si>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</si>
  <si>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</si>
  <si>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</si>
  <si>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</si>
  <si>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</si>
  <si>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</si>
  <si>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</si>
  <si>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</si>
  <si>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</si>
  <si>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</si>
  <si>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</si>
  <si>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</si>
  <si>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</si>
  <si>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</si>
  <si>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</si>
  <si>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</si>
  <si>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</si>
  <si>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</si>
  <si>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</si>
  <si>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</si>
  <si>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</si>
  <si>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</si>
  <si>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</si>
  <si>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</si>
  <si>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</si>
  <si>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</si>
  <si>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</si>
  <si>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</si>
  <si>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</si>
  <si>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</si>
  <si>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</si>
  <si>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</si>
  <si>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</si>
  <si>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</si>
  <si>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</si>
  <si>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</si>
  <si>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</si>
  <si>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</si>
  <si>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</si>
  <si>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</si>
  <si>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</si>
  <si>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</si>
  <si>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</si>
  <si>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</si>
  <si>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</si>
  <si>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</si>
  <si>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</si>
  <si>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</si>
  <si>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</si>
  <si>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</si>
  <si>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</si>
  <si>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</si>
  <si>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</si>
  <si>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</si>
  <si>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</si>
  <si>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</si>
  <si>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</si>
  <si>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</si>
  <si>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</si>
  <si>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</si>
  <si>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</si>
  <si>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</si>
  <si>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</si>
  <si>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</si>
  <si>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</si>
  <si>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</si>
  <si>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</si>
  <si>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</si>
  <si>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</si>
  <si>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</si>
  <si>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</si>
  <si>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</si>
  <si>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</si>
  <si>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</si>
  <si>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</si>
  <si>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</si>
  <si>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</si>
  <si>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</si>
  <si>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</si>
  <si>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</si>
  <si>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</si>
  <si>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</si>
  <si>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</si>
  <si>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</si>
  <si>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</si>
  <si>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</si>
  <si>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</si>
  <si>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</si>
  <si>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</si>
  <si>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</si>
  <si>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</si>
  <si>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</si>
  <si>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</si>
  <si>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</si>
  <si>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</si>
  <si>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</si>
  <si>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</si>
  <si>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</si>
  <si>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</si>
  <si>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</si>
  <si>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</si>
  <si>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</si>
  <si>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</si>
  <si>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</si>
  <si>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</si>
  <si>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</si>
  <si>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</si>
  <si>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</si>
  <si>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</si>
  <si>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</si>
  <si>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</si>
  <si>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</si>
  <si>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</si>
  <si>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</si>
  <si>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</si>
  <si>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</si>
  <si>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</si>
  <si>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</si>
  <si>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</si>
  <si>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</si>
  <si>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</si>
  <si>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</si>
  <si>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</si>
  <si>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</si>
  <si>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</si>
  <si>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</si>
  <si>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</si>
  <si>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</si>
  <si>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</si>
  <si>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</si>
  <si>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</si>
  <si>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</si>
  <si>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</si>
  <si>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</si>
  <si>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</si>
  <si>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</si>
  <si>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</si>
  <si>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</si>
  <si>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</si>
  <si>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</si>
  <si>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</si>
  <si>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</si>
  <si>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</si>
  <si>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</si>
  <si>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</si>
  <si>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</si>
  <si>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</si>
  <si>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</si>
  <si>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</si>
  <si>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</si>
  <si>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</si>
  <si>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</si>
  <si>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</si>
  <si>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</si>
  <si>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</si>
  <si>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</si>
  <si>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</si>
  <si>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</si>
  <si>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</si>
  <si>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</si>
  <si>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</si>
  <si>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</si>
  <si>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</si>
  <si>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</si>
  <si>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</si>
  <si>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</si>
  <si>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</si>
  <si>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</si>
  <si>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</si>
  <si>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</si>
  <si>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</si>
  <si>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</si>
  <si>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</si>
  <si>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</si>
  <si>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</si>
  <si>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</si>
  <si>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</si>
  <si>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</si>
  <si>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</si>
  <si>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</si>
  <si>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</si>
  <si>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</si>
  <si>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</si>
  <si>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</si>
  <si>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</si>
  <si>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</si>
  <si>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</si>
  <si>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</si>
  <si>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</si>
  <si>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</si>
  <si>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</si>
  <si>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</si>
  <si>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</si>
  <si>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</si>
  <si>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</si>
  <si>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</si>
  <si>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</si>
  <si>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</si>
  <si>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</si>
  <si>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</si>
  <si>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</si>
  <si>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</si>
  <si>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</si>
  <si>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</si>
  <si>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</si>
  <si>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</si>
  <si>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</si>
  <si>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</si>
  <si>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</si>
  <si>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</si>
  <si>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</si>
  <si>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</si>
  <si>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</si>
  <si>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</si>
  <si>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</si>
  <si>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</si>
  <si>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</si>
  <si>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</si>
  <si>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</si>
  <si>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</si>
  <si>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</si>
  <si>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</si>
  <si>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</si>
  <si>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</si>
  <si>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</si>
  <si>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</si>
  <si>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</si>
  <si>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</si>
  <si>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</si>
  <si>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</si>
  <si>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</si>
  <si>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</si>
  <si>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</si>
  <si>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</si>
  <si>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</si>
  <si>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</si>
  <si>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</si>
  <si>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</si>
  <si>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</si>
  <si>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</si>
  <si>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</si>
  <si>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</si>
  <si>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</si>
  <si>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</si>
  <si>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</si>
  <si>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</si>
  <si>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</si>
  <si>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</si>
  <si>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</si>
  <si>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</si>
  <si>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</si>
  <si>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</si>
  <si>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</si>
  <si>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</si>
  <si>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</si>
  <si>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</si>
  <si>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</si>
  <si>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</si>
  <si>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</si>
  <si>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</si>
  <si>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</si>
  <si>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</si>
  <si>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</si>
  <si>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</si>
  <si>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</si>
  <si>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</si>
  <si>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</si>
  <si>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</si>
  <si>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</si>
  <si>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</si>
  <si>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</si>
  <si>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</si>
  <si>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</si>
  <si>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</si>
  <si>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</si>
  <si>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</si>
  <si>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</si>
  <si>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</si>
  <si>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</si>
  <si>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</si>
  <si>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</si>
  <si>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</si>
  <si>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</si>
  <si>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</si>
  <si>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</si>
  <si>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</si>
  <si>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</si>
  <si>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</si>
  <si>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</si>
  <si>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</si>
  <si>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</si>
  <si>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</si>
  <si>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</si>
  <si>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</si>
  <si>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</si>
  <si>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</si>
  <si>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</si>
  <si>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</si>
  <si>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</si>
  <si>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</si>
  <si>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</si>
  <si>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</si>
  <si>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</si>
  <si>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</si>
  <si>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</si>
  <si>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</si>
  <si>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</si>
  <si>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</si>
  <si>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</si>
  <si>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</si>
  <si>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</si>
  <si>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</si>
  <si>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</si>
  <si>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</si>
  <si>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</si>
  <si>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</si>
  <si>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</si>
  <si>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</si>
  <si>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</si>
  <si>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</si>
  <si>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</si>
  <si>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</si>
  <si>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</si>
  <si>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</si>
  <si>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</si>
  <si>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</si>
  <si>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</si>
  <si>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</si>
  <si>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</si>
  <si>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</si>
  <si>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</si>
  <si>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</si>
  <si>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</si>
  <si>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</si>
  <si>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</si>
  <si>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</si>
  <si>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</si>
  <si>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</si>
  <si>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</si>
  <si>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</si>
  <si>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</si>
  <si>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</si>
  <si>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</si>
  <si>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</si>
  <si>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</si>
  <si>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</si>
  <si>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</si>
  <si>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</si>
  <si>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</si>
  <si>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</si>
  <si>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</si>
  <si>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</si>
  <si>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</si>
  <si>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</si>
  <si>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</si>
  <si>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</si>
  <si>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</si>
  <si>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</si>
  <si>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</si>
  <si>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</si>
  <si>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</si>
  <si>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</si>
  <si>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</si>
  <si>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</si>
  <si>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</si>
  <si>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</si>
  <si>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</si>
  <si>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</si>
  <si>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</si>
  <si>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</si>
  <si>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</si>
  <si>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</si>
  <si>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</si>
  <si>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</si>
  <si>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</si>
  <si>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</si>
  <si>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</si>
  <si>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</si>
  <si>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</si>
  <si>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</si>
  <si>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</si>
  <si>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</si>
  <si>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</si>
  <si>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</si>
  <si>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</si>
  <si>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</si>
  <si>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</si>
  <si>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</si>
  <si>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</si>
  <si>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</si>
  <si>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</si>
  <si>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</si>
  <si>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</si>
  <si>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</si>
  <si>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</si>
  <si>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</si>
  <si>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</si>
  <si>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</si>
  <si>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</si>
  <si>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</si>
  <si>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</si>
  <si>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</si>
  <si>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</si>
  <si>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</si>
  <si>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</si>
  <si>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</si>
  <si>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</si>
  <si>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</si>
  <si>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</si>
  <si>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</si>
  <si>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</si>
  <si>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</si>
  <si>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</si>
  <si>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</si>
  <si>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</si>
  <si>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</si>
  <si>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</si>
  <si>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</si>
  <si>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</si>
  <si>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</si>
  <si>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</si>
  <si>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</si>
  <si>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</si>
  <si>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</si>
  <si>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</si>
  <si>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</si>
  <si>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</si>
  <si>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</si>
  <si>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</si>
  <si>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</si>
  <si>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</si>
  <si>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</si>
  <si>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</si>
  <si>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</si>
  <si>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</si>
  <si>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</si>
  <si>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</si>
  <si>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</si>
  <si>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</si>
  <si>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</si>
  <si>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</si>
  <si>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</si>
  <si>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</si>
  <si>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</si>
  <si>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</si>
  <si>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</si>
  <si>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</si>
  <si>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</si>
  <si>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</si>
  <si>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</si>
  <si>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</si>
  <si>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</si>
  <si>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</si>
  <si>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</si>
  <si>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</si>
  <si>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</si>
  <si>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</si>
  <si>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</si>
  <si>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</si>
  <si>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</si>
  <si>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</si>
  <si>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</si>
  <si>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</si>
  <si>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</si>
  <si>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</si>
  <si>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</si>
  <si>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</si>
  <si>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</si>
  <si>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</si>
  <si>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</si>
  <si>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</si>
  <si>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</si>
  <si>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</si>
  <si>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</si>
  <si>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</si>
  <si>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</si>
  <si>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</si>
  <si>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</si>
  <si>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</si>
  <si>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</si>
  <si>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</si>
  <si>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</si>
  <si>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</si>
  <si>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</si>
  <si>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</si>
  <si>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</si>
  <si>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</si>
  <si>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</si>
  <si>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</si>
  <si>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</si>
  <si>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</si>
  <si>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</si>
  <si>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</si>
  <si>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</si>
  <si>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</si>
  <si>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</si>
  <si>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</si>
  <si>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</si>
  <si>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</si>
  <si>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</si>
  <si>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</si>
  <si>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</si>
  <si>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</si>
  <si>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</si>
  <si>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</si>
  <si>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</si>
  <si>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</si>
  <si>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</si>
  <si>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</si>
  <si>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</si>
  <si>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</si>
  <si>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</si>
  <si>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</si>
  <si>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</si>
  <si>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</si>
  <si>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</si>
  <si>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</si>
  <si>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</si>
  <si>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</si>
  <si>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</si>
  <si>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</si>
  <si>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</si>
  <si>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</si>
  <si>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</si>
  <si>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</si>
  <si>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</si>
  <si>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</si>
  <si>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</si>
  <si>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</si>
  <si>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</si>
  <si>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</si>
  <si>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</si>
  <si>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</si>
  <si>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</si>
  <si>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</si>
  <si>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</si>
  <si>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</si>
  <si>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</si>
  <si>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</si>
  <si>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</si>
  <si>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</si>
  <si>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</si>
  <si>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</si>
  <si>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</si>
  <si>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</si>
  <si>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</si>
  <si>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</si>
  <si>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</si>
  <si>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</si>
  <si>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</si>
  <si>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</si>
  <si>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</si>
  <si>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</si>
  <si>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</si>
  <si>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</si>
  <si>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</si>
  <si>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</si>
  <si>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</si>
  <si>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</si>
  <si>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</si>
  <si>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</si>
  <si>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</si>
  <si>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</si>
  <si>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</si>
  <si>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</si>
  <si>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</si>
  <si>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</si>
  <si>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</si>
  <si>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</si>
  <si>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</si>
  <si>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</si>
  <si>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</si>
  <si>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</si>
  <si>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</si>
  <si>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</si>
  <si>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</si>
  <si>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</si>
  <si>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</si>
  <si>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</si>
  <si>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</si>
  <si>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</si>
  <si>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</si>
  <si>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</si>
  <si>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</si>
  <si>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</si>
  <si>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</si>
  <si>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</si>
  <si>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</si>
  <si>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</si>
  <si>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</si>
  <si>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</si>
  <si>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</si>
  <si>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</si>
  <si>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</si>
  <si>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</si>
  <si>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</si>
  <si>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</si>
  <si>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</si>
  <si>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</si>
  <si>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</si>
  <si>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</si>
  <si>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</si>
  <si>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</si>
  <si>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</si>
  <si>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</si>
  <si>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</si>
  <si>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</si>
  <si>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</si>
  <si>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</si>
  <si>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</si>
  <si>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</si>
  <si>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</si>
  <si>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</si>
  <si>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</si>
  <si>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</si>
  <si>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</si>
  <si>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</si>
  <si>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</si>
  <si>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</si>
  <si>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</si>
  <si>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</si>
  <si>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</si>
  <si>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</si>
  <si>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</si>
  <si>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</si>
  <si>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</si>
  <si>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</si>
  <si>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</si>
  <si>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</si>
  <si>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</si>
  <si>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</si>
  <si>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</si>
  <si>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</si>
  <si>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</si>
  <si>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</si>
  <si>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</si>
  <si>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</si>
  <si>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</si>
  <si>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</si>
  <si>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</si>
  <si>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</si>
  <si>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</si>
  <si>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</si>
  <si>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</si>
  <si>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</si>
  <si>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</si>
  <si>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</si>
  <si>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</si>
  <si>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</si>
  <si>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</si>
  <si>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</si>
  <si>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</si>
  <si>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</si>
  <si>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</si>
  <si>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</si>
  <si>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</si>
  <si>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</si>
  <si>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</si>
  <si>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</si>
  <si>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</si>
  <si>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</si>
  <si>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</si>
  <si>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</si>
  <si>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</si>
  <si>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</si>
  <si>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</si>
  <si>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</si>
  <si>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</si>
  <si>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</si>
  <si>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</si>
  <si>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</si>
  <si>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</si>
  <si>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</si>
  <si>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</si>
  <si>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</si>
  <si>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</si>
  <si>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</si>
  <si>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</si>
  <si>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</si>
  <si>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</si>
  <si>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</si>
  <si>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</si>
  <si>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</si>
  <si>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</si>
  <si>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</si>
  <si>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</si>
  <si>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</si>
  <si>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</si>
  <si>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</si>
  <si>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</si>
  <si>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</si>
  <si>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</si>
  <si>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</si>
  <si>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</si>
  <si>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</si>
  <si>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</si>
  <si>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</si>
  <si>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</si>
  <si>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</si>
  <si>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</si>
  <si>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</si>
  <si>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</si>
  <si>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</si>
  <si>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</si>
  <si>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</si>
  <si>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</si>
  <si>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</si>
  <si>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</si>
  <si>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</si>
  <si>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</si>
  <si>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</si>
  <si>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</si>
  <si>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</si>
  <si>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</si>
  <si>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</si>
  <si>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</si>
  <si>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</si>
  <si>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</si>
  <si>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</si>
  <si>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</si>
  <si>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</si>
  <si>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</si>
  <si>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</si>
  <si>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</si>
  <si>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</si>
  <si>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</si>
  <si>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</si>
  <si>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</si>
  <si>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</si>
  <si>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</si>
  <si>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</si>
  <si>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</si>
  <si>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</si>
  <si>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</si>
  <si>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</si>
  <si>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</si>
  <si>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</si>
  <si>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</si>
  <si>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</si>
  <si>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</si>
  <si>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</si>
  <si>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</si>
  <si>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</si>
  <si>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</si>
  <si>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</si>
  <si>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</si>
  <si>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</si>
  <si>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</si>
  <si>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</si>
  <si>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</si>
  <si>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</si>
  <si>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</si>
  <si>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</si>
  <si>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</si>
  <si>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</si>
  <si>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</si>
  <si>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</si>
  <si>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</si>
  <si>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</si>
  <si>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</si>
  <si>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</si>
  <si>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</si>
  <si>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</si>
  <si>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</si>
  <si>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</si>
  <si>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</si>
  <si>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</si>
  <si>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</si>
  <si>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</si>
  <si>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</si>
  <si>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</si>
  <si>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</si>
  <si>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</si>
  <si>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</si>
  <si>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</si>
  <si>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</si>
  <si>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</si>
  <si>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</si>
  <si>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</si>
  <si>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</si>
  <si>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</si>
  <si>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</si>
  <si>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</si>
  <si>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</si>
  <si>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</si>
  <si>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</si>
  <si>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</si>
  <si>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</si>
  <si>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</si>
  <si>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</si>
  <si>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</si>
  <si>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</si>
  <si>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</si>
  <si>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</si>
  <si>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</si>
  <si>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</si>
  <si>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</si>
  <si>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</si>
  <si>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</si>
  <si>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</si>
  <si>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</si>
  <si>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</si>
  <si>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</si>
  <si>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</si>
  <si>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</si>
  <si>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</si>
  <si>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</si>
  <si>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</si>
  <si>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</si>
  <si>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</si>
  <si>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</si>
  <si>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</si>
  <si>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</si>
  <si>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</si>
  <si>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</si>
  <si>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</si>
  <si>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</si>
  <si>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</si>
  <si>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</si>
  <si>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</si>
  <si>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</si>
  <si>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</si>
  <si>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</si>
  <si>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</si>
  <si>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</si>
  <si>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</si>
  <si>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</si>
  <si>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</si>
  <si>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</si>
  <si>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</si>
  <si>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</si>
  <si>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</si>
  <si>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</si>
  <si>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</si>
  <si>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</si>
  <si>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</si>
  <si>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</si>
  <si>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</si>
  <si>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</si>
  <si>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</si>
  <si>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</si>
  <si>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</si>
  <si>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</si>
  <si>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</si>
  <si>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</si>
  <si>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</si>
  <si>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</si>
  <si>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</si>
  <si>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</si>
  <si>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</si>
  <si>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</si>
  <si>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</si>
  <si>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</si>
  <si>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</si>
  <si>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</si>
  <si>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</si>
  <si>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</si>
  <si>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</si>
  <si>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</si>
  <si>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</si>
  <si>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</si>
  <si>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</si>
  <si>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</si>
  <si>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</si>
  <si>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</si>
  <si>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</si>
  <si>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</si>
  <si>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</si>
  <si>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</si>
  <si>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</si>
  <si>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</si>
  <si>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</si>
  <si>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</si>
  <si>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</si>
  <si>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</si>
  <si>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</si>
  <si>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</si>
  <si>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</si>
  <si>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</si>
  <si>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</si>
  <si>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</si>
  <si>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</si>
  <si>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</si>
  <si>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</si>
  <si>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</si>
  <si>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</si>
  <si>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</si>
  <si>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</si>
  <si>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</si>
  <si>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</si>
  <si>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</si>
  <si>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</si>
  <si>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</si>
  <si>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</si>
  <si>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</si>
  <si>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</si>
  <si>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</si>
  <si>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</si>
  <si>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</si>
  <si>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</si>
  <si>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</si>
  <si>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</si>
  <si>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</si>
  <si>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</si>
  <si>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</si>
  <si>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</si>
  <si>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</si>
  <si>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</si>
  <si>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</si>
  <si>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</si>
  <si>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</si>
  <si>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</si>
  <si>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</si>
  <si>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</si>
  <si>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</si>
  <si>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</si>
  <si>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</si>
  <si>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</si>
  <si>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</si>
  <si>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</si>
  <si>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</si>
  <si>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</si>
  <si>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</si>
  <si>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</si>
  <si>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</si>
  <si>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</si>
  <si>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</si>
  <si>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</si>
  <si>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</si>
  <si>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</si>
  <si>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</si>
  <si>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</si>
  <si>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</si>
  <si>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</si>
  <si>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</si>
  <si>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</si>
  <si>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</si>
  <si>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</si>
  <si>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</si>
  <si>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</si>
  <si>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</si>
  <si>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</si>
  <si>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</si>
  <si>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</si>
  <si>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</si>
  <si>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</si>
  <si>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</si>
  <si>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</si>
  <si>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</si>
  <si>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</si>
  <si>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</si>
  <si>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</si>
  <si>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</si>
  <si>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</si>
  <si>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</si>
  <si>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</si>
  <si>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</si>
  <si>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</si>
  <si>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</si>
  <si>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</si>
  <si>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</si>
  <si>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</si>
  <si>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</si>
  <si>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</si>
  <si>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</si>
  <si>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</si>
  <si>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</si>
  <si>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</si>
  <si>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</si>
  <si>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</si>
  <si>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</si>
  <si>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</si>
  <si>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</si>
  <si>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</si>
  <si>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</si>
  <si>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</si>
  <si>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</si>
  <si>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</si>
  <si>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</si>
  <si>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</si>
  <si>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</si>
  <si>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</si>
  <si>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</si>
  <si>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</si>
  <si>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</si>
  <si>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</si>
  <si>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</si>
  <si>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</si>
  <si>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</si>
  <si>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</si>
  <si>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</si>
  <si>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</si>
  <si>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</si>
  <si>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</si>
  <si>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</si>
  <si>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</si>
  <si>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</si>
  <si>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</si>
  <si>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</si>
  <si>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</si>
  <si>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</si>
  <si>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</si>
  <si>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</si>
  <si>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</si>
  <si>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</si>
  <si>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</si>
  <si>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</si>
  <si>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</si>
  <si>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</si>
  <si>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</si>
  <si>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</si>
  <si>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</si>
  <si>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</si>
  <si>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</si>
  <si>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</si>
  <si>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</si>
  <si>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</si>
  <si>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</si>
  <si>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</si>
  <si>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</si>
  <si>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</si>
  <si>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</si>
  <si>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</si>
  <si>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</si>
  <si>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</si>
  <si>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</si>
  <si>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</si>
  <si>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</si>
  <si>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</si>
  <si>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</si>
  <si>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</si>
  <si>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</si>
  <si>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</si>
  <si>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</si>
  <si>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</si>
  <si>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</si>
  <si>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</si>
  <si>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</si>
  <si>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</si>
  <si>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</si>
  <si>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</si>
  <si>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</si>
  <si>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</si>
  <si>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</si>
  <si>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</si>
  <si>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</si>
  <si>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</si>
  <si>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</si>
  <si>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</si>
  <si>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</si>
  <si>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</si>
  <si>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</si>
  <si>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</si>
  <si>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</si>
  <si>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</si>
  <si>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</si>
  <si>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</si>
  <si>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</si>
  <si>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</si>
  <si>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</si>
  <si>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</si>
  <si>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</si>
  <si>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</si>
  <si>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</si>
  <si>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</si>
  <si>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</si>
  <si>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</si>
  <si>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</si>
  <si>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</si>
  <si>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</si>
  <si>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</si>
  <si>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</si>
  <si>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</si>
  <si>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</si>
  <si>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</si>
  <si>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</si>
  <si>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</si>
  <si>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</si>
  <si>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</si>
  <si>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</si>
  <si>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</si>
  <si>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</si>
  <si>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</si>
  <si>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</si>
  <si>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</si>
  <si>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</si>
  <si>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</si>
  <si>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</si>
  <si>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</si>
  <si>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</si>
  <si>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</si>
  <si>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</si>
  <si>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</si>
  <si>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</si>
  <si>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</si>
  <si>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</si>
  <si>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</si>
  <si>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</si>
  <si>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</si>
  <si>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</si>
  <si>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</si>
  <si>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</si>
  <si>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</si>
  <si>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</si>
  <si>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</si>
  <si>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</si>
  <si>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</si>
  <si>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</si>
  <si>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</si>
  <si>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</si>
  <si>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</si>
  <si>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</si>
  <si>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</si>
  <si>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</si>
  <si>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</si>
  <si>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</si>
  <si>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</si>
  <si>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</si>
  <si>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</si>
  <si>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</si>
  <si>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</si>
  <si>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</si>
  <si>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</si>
  <si>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</si>
  <si>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</si>
  <si>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</si>
  <si>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</si>
  <si>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</si>
  <si>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</si>
  <si>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</si>
  <si>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</si>
  <si>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</si>
  <si>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</si>
  <si>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</si>
  <si>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</si>
  <si>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</si>
  <si>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</si>
  <si>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</si>
  <si>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</si>
  <si>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</si>
  <si>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</si>
  <si>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</si>
  <si>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</si>
  <si>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</si>
  <si>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</si>
  <si>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</si>
  <si>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</si>
  <si>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</si>
  <si>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</si>
  <si>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</si>
  <si>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</si>
  <si>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</si>
  <si>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</si>
  <si>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</si>
  <si>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</si>
  <si>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</si>
  <si>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</si>
  <si>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</si>
  <si>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</si>
  <si>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</si>
  <si>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</si>
  <si>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</si>
  <si>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</si>
  <si>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</si>
  <si>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</si>
  <si>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</si>
  <si>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</si>
  <si>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</si>
  <si>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</si>
  <si>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</si>
  <si>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</si>
  <si>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</si>
  <si>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</si>
  <si>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</si>
  <si>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</si>
  <si>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</si>
  <si>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</si>
  <si>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</si>
  <si>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</si>
  <si>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</si>
  <si>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</si>
  <si>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</si>
  <si>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</si>
  <si>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</si>
  <si>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</si>
  <si>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</si>
  <si>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</si>
  <si>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</si>
  <si>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</si>
  <si>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</si>
  <si>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</si>
  <si>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</si>
  <si>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</si>
  <si>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</si>
  <si>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</si>
  <si>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</si>
  <si>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</si>
  <si>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</si>
  <si>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</si>
  <si>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</si>
  <si>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</si>
  <si>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</si>
  <si>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</si>
  <si>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</si>
  <si>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</si>
  <si>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</si>
  <si>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</si>
  <si>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</si>
  <si>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</si>
  <si>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</si>
  <si>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</si>
  <si>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</si>
  <si>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</si>
  <si>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</si>
  <si>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</si>
  <si>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</si>
  <si>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</si>
  <si>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</si>
  <si>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</si>
  <si>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</si>
  <si>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</si>
  <si>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</si>
  <si>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</si>
  <si>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</si>
  <si>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</si>
  <si>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</si>
  <si>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</si>
  <si>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</si>
  <si>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</si>
  <si>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</si>
  <si>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</si>
  <si>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</si>
  <si>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</si>
  <si>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</si>
  <si>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</si>
  <si>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</si>
  <si>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</si>
  <si>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</si>
  <si>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</si>
  <si>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</si>
  <si>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</si>
  <si>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</si>
  <si>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</si>
  <si>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</si>
  <si>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</si>
  <si>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</si>
  <si>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</si>
  <si>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</si>
  <si>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</si>
  <si>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</si>
  <si>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</si>
  <si>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</si>
  <si>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</si>
  <si>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</si>
  <si>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</si>
  <si>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</si>
  <si>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</si>
  <si>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</si>
  <si>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</si>
  <si>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</si>
  <si>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</si>
  <si>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</si>
  <si>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</si>
  <si>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</si>
  <si>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</si>
  <si>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</si>
  <si>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</si>
  <si>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</si>
  <si>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</si>
  <si>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</si>
  <si>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</si>
  <si>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</si>
  <si>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</si>
  <si>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</si>
  <si>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</si>
  <si>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</si>
  <si>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</si>
  <si>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</si>
  <si>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</si>
  <si>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</si>
  <si>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</si>
  <si>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</si>
  <si>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</si>
  <si>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</si>
  <si>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</si>
  <si>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</si>
  <si>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</si>
  <si>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</si>
  <si>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</si>
  <si>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</si>
  <si>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</si>
  <si>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</si>
  <si>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</si>
  <si>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</si>
  <si>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</si>
  <si>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</si>
  <si>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</si>
  <si>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</si>
  <si>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</si>
  <si>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</si>
  <si>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</si>
  <si>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</si>
  <si>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</si>
  <si>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</si>
  <si>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</si>
  <si>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</si>
  <si>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</si>
  <si>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</si>
  <si>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</si>
  <si>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</si>
  <si>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</si>
  <si>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</si>
  <si>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</si>
  <si>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</si>
  <si>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</si>
  <si>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</si>
  <si>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</si>
  <si>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</si>
  <si>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</si>
  <si>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</si>
  <si>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</si>
  <si>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</si>
  <si>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</si>
  <si>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</si>
  <si>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</si>
  <si>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</si>
  <si>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</si>
  <si>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</si>
  <si>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</si>
  <si>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</si>
  <si>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</si>
  <si>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</si>
  <si>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</si>
  <si>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</si>
  <si>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</si>
  <si>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</si>
  <si>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</si>
  <si>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</si>
  <si>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</si>
  <si>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</si>
  <si>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</si>
  <si>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</si>
  <si>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</si>
  <si>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</si>
  <si>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</si>
  <si>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</si>
  <si>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</si>
  <si>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</si>
  <si>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</si>
  <si>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</si>
  <si>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</si>
  <si>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</si>
  <si>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</si>
  <si>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</si>
  <si>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</si>
  <si>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</si>
  <si>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</si>
  <si>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</si>
  <si>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</si>
  <si>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</si>
  <si>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</si>
  <si>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</si>
  <si>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</si>
  <si>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</si>
  <si>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</si>
  <si>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</si>
  <si>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</si>
  <si>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</si>
  <si>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</si>
  <si>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</si>
  <si>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</si>
  <si>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</si>
  <si>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</si>
  <si>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</si>
  <si>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</si>
  <si>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</si>
  <si>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</si>
  <si>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</si>
  <si>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</si>
  <si>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</si>
  <si>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</si>
  <si>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</si>
  <si>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</si>
  <si>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</si>
  <si>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</si>
  <si>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</si>
  <si>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</si>
  <si>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</si>
  <si>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</si>
  <si>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</si>
  <si>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</si>
  <si>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</si>
  <si>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</si>
  <si>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</si>
  <si>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</si>
  <si>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</si>
  <si>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</si>
  <si>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</si>
  <si>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</si>
  <si>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</si>
  <si>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</si>
  <si>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</si>
  <si>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</si>
  <si>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</si>
  <si>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</si>
  <si>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</si>
  <si>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</si>
  <si>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</si>
  <si>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</si>
  <si>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</si>
  <si>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</si>
  <si>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</si>
  <si>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</si>
  <si>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</si>
  <si>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</si>
  <si>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</si>
  <si>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</si>
  <si>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</si>
  <si>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</si>
  <si>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</si>
  <si>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</si>
  <si>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</si>
  <si>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</si>
  <si>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</si>
  <si>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</si>
  <si>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</si>
  <si>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</si>
  <si>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</si>
  <si>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</si>
  <si>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</si>
  <si>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</si>
  <si>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</si>
  <si>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</si>
  <si>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</si>
  <si>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</si>
  <si>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</si>
  <si>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</si>
  <si>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</si>
  <si>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</si>
  <si>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</si>
  <si>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</si>
  <si>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</si>
  <si>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</si>
  <si>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</si>
  <si>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</si>
  <si>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</si>
  <si>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</si>
  <si>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</si>
  <si>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</si>
  <si>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</si>
  <si>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</si>
  <si>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</si>
  <si>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</si>
  <si>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</si>
  <si>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</si>
  <si>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</si>
  <si>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</si>
  <si>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</si>
  <si>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</si>
  <si>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</si>
  <si>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</si>
  <si>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</si>
  <si>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</si>
  <si>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</si>
  <si>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</si>
  <si>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</si>
  <si>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</si>
  <si>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</si>
  <si>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</si>
  <si>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</si>
  <si>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</si>
  <si>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</si>
  <si>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</si>
  <si>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</si>
  <si>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</si>
  <si>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</si>
  <si>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</si>
  <si>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</si>
  <si>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</si>
  <si>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</si>
  <si>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</si>
  <si>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</si>
  <si>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</si>
  <si>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</si>
  <si>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</si>
  <si>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</si>
  <si>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</si>
  <si>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</si>
  <si>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</si>
  <si>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</si>
  <si>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</si>
  <si>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</si>
  <si>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</si>
  <si>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</si>
  <si>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</si>
  <si>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</si>
  <si>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</si>
  <si>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</si>
  <si>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</si>
  <si>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</si>
  <si>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</si>
  <si>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</si>
  <si>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</si>
  <si>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</si>
  <si>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</si>
  <si>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</si>
  <si>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</si>
  <si>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</si>
  <si>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</si>
  <si>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</si>
  <si>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</si>
  <si>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</si>
  <si>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</si>
  <si>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</si>
  <si>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</si>
  <si>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</si>
  <si>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</si>
  <si>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</si>
  <si>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</si>
  <si>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</si>
  <si>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</si>
  <si>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</si>
  <si>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</si>
  <si>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</si>
  <si>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</si>
  <si>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</si>
  <si>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</si>
  <si>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</si>
  <si>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</si>
  <si>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</si>
  <si>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</si>
  <si>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</si>
  <si>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</si>
  <si>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</si>
  <si>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</si>
  <si>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</si>
  <si>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</si>
  <si>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</si>
  <si>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</si>
  <si>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</si>
  <si>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</si>
  <si>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</si>
  <si>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</si>
  <si>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</si>
  <si>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</si>
  <si>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</si>
  <si>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</si>
  <si>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</si>
  <si>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</si>
  <si>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</si>
  <si>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</si>
  <si>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</si>
  <si>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</si>
  <si>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</si>
  <si>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</si>
  <si>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</si>
  <si>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</si>
  <si>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</si>
  <si>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</si>
  <si>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</si>
  <si>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</si>
  <si>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</si>
  <si>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</si>
  <si>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</si>
  <si>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</si>
  <si>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</si>
  <si>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</si>
  <si>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</si>
  <si>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</si>
  <si>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</si>
  <si>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</si>
  <si>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</si>
  <si>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</si>
  <si>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</si>
  <si>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</si>
  <si>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</si>
  <si>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</si>
  <si>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</si>
  <si>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</si>
  <si>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</si>
  <si>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</si>
  <si>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</si>
  <si>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</si>
  <si>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</si>
  <si>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</si>
  <si>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</si>
  <si>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</si>
  <si>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</si>
  <si>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</si>
  <si>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</si>
  <si>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</si>
  <si>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</si>
  <si>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</si>
  <si>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</si>
  <si>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</si>
  <si>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</si>
  <si>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</si>
  <si>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</si>
  <si>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</si>
  <si>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</si>
  <si>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</si>
  <si>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</si>
  <si>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</si>
  <si>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</si>
  <si>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</si>
  <si>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</si>
  <si>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</si>
  <si>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</si>
  <si>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</si>
  <si>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</si>
  <si>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</si>
  <si>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</si>
  <si>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</si>
  <si>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</si>
  <si>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</si>
  <si>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</si>
  <si>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</si>
  <si>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</si>
  <si>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</si>
  <si>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</si>
  <si>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</si>
  <si>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</si>
  <si>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</si>
  <si>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</si>
  <si>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</si>
  <si>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</si>
  <si>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</si>
  <si>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</si>
  <si>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</si>
  <si>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</si>
  <si>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</si>
  <si>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</si>
  <si>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</si>
  <si>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</si>
  <si>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</si>
  <si>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</si>
  <si>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</si>
  <si>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</si>
  <si>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</si>
  <si>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</si>
  <si>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</si>
  <si>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</si>
  <si>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</si>
  <si>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</si>
  <si>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</si>
  <si>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</si>
  <si>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</si>
  <si>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</si>
  <si>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</si>
  <si>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</si>
  <si>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</si>
  <si>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</si>
  <si>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</si>
  <si>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</si>
  <si>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</si>
  <si>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</si>
  <si>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</si>
  <si>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</si>
  <si>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</si>
  <si>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</si>
  <si>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</si>
  <si>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</si>
  <si>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</si>
  <si>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</si>
  <si>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</si>
  <si>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</si>
  <si>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</si>
  <si>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</si>
  <si>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</si>
  <si>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</si>
  <si>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</si>
  <si>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</si>
  <si>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</si>
  <si>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</si>
  <si>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</si>
  <si>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</si>
  <si>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</si>
  <si>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</si>
  <si>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</si>
  <si>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</si>
  <si>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</si>
  <si>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</si>
  <si>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</si>
  <si>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</si>
  <si>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</si>
  <si>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</si>
  <si>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</si>
  <si>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</si>
  <si>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</si>
  <si>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</si>
  <si>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</si>
  <si>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</si>
  <si>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</si>
  <si>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</si>
  <si>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</si>
  <si>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</si>
  <si>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</si>
  <si>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</si>
  <si>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</si>
  <si>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</si>
  <si>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</si>
  <si>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</si>
  <si>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</si>
  <si>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</si>
  <si>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</si>
  <si>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</si>
  <si>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</si>
  <si>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</si>
  <si>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</si>
  <si>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</si>
  <si>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</si>
  <si>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</si>
  <si>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</si>
  <si>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</si>
  <si>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</si>
  <si>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</si>
  <si>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</si>
  <si>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</si>
  <si>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</si>
  <si>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</si>
  <si>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</si>
  <si>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</si>
  <si>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</si>
  <si>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</si>
  <si>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</si>
  <si>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</si>
  <si>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</si>
  <si>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</si>
  <si>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</si>
  <si>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</si>
  <si>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</si>
  <si>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</si>
  <si>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</si>
  <si>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</si>
  <si>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</si>
  <si>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</si>
  <si>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</si>
  <si>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</si>
  <si>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</si>
  <si>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</si>
  <si>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</si>
  <si>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</si>
  <si>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</si>
  <si>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</si>
  <si>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</si>
  <si>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</si>
  <si>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</si>
  <si>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</si>
  <si>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</si>
  <si>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</si>
  <si>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</si>
  <si>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</si>
  <si>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</si>
  <si>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</si>
  <si>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</si>
  <si>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</si>
  <si>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2021-54-54001122020</t>
  </si>
  <si>
    <t>INSTITUTO COLOMBIANO DE BIENESTAR FAMILIAR</t>
  </si>
  <si>
    <t>ZULAY ANDREA GELVES TORRES</t>
  </si>
  <si>
    <t>5767605</t>
  </si>
  <si>
    <t>HOGARCAPERUCITAROJA@GMAIL.COM</t>
  </si>
  <si>
    <t>46</t>
  </si>
  <si>
    <t>ATENDER A LA PRIMERA INFANCIA EN EL MARCO DE LA ESTRATEGIA DE CERO A SIEMPRE DE CONFORMIDAD CON LAS DIRECTRICES, LINEAMIENTOS Y PARAMETROS ESDTABLECIDOS POR EL ICBF AL CONTRATISTA PARA QUE ESTE ASUMA CON SU PERSONAL Y BAJO SU EXCLUSIVA  RESPONSABILIDAD DICHA ATENCION</t>
  </si>
  <si>
    <t>74</t>
  </si>
  <si>
    <t>SI</t>
  </si>
  <si>
    <t>406</t>
  </si>
  <si>
    <t>PRESTAR EL SERVICIO DE ATENCION DE EDUCACION INICIAL Y CUIDADOS A MNIÑOS Y NIÑAS MENORES DE 5 AÑOS O HASTA SU INGRESO AL GRADO DE TRANSICION, CON EL FIN DE PROMOVER EL DESARROLLO INTEGRAL D ELA PRIMERA INFANCIA CON CALIDAD DE CONFORMIDAD CON LOS LINEAMIENTOS , MANUEL OPERATIVO , LAS DIRECTRICES, PARAMETROS Y ESTANDARES ESTABLECIDOS POR EL ICBF EN EL MARCO DE LA ESTRATEGIA DEATENCION IN TEGRAL DE CEOR A SIEMPRE ASI COMO REGULAR LA RELACION ENTRE LAS PARTES DERIVADAS DE LA ENTREGA DE APORTES DEL ICBF A LA ENTIDAD ADMINISTRADORA DE SERVICIO PARA QUE ESTE ASUMA CON PERSONAL Y BAJO SU EXCLUSIVA RESPONSABILIDAD DICHA ATENCION</t>
  </si>
  <si>
    <t xml:space="preserve">PRESTAR EL SERVICIO DE ATENCION DE EDUCACION INICIAL Y CUIDADOS A MNIÑOS Y NIÑAS MENORES DE 5 AÑOS O HASTA SU INGRESO AL GRADO DE TRANSICION, CON EL FIN DE PROMOVER EL DESARROLLO INTEGRAL D ELA PRIMERA INFANCIA CON CALIDAD DE CONFORMIDAD CON LOS LINEAMIENTOS , EL MANUAL OPERATIVO, LAS DIRECTRICES, PARAMETROS Y ESTANDARES ESTABLECIDOS POR EL ICBF EN EL MARCO DE LA ESTRATEGIA INTEGRAL DE CERO A SIEMPRE </t>
  </si>
  <si>
    <t>274</t>
  </si>
  <si>
    <t>PRESTAR EL SERVICIO DE ATENCION A NIÑOS Y NIÑAS, EN EL MARCO DE LA POLITICA DE ESTADO PARA EL DESARROLLO INTEGRAL A LA PRIMERA INFANCIA DE CERO A SIEMPRE DE CONFORMIDAD CON LAS DIRECTRICES, LINEAMIENTOS Y PARAMETROS ESTABLECIDOS POR EL ICBF PARA LOS HOGARES COMUNITARIOS DE BIENESTAR FAMILIARES</t>
  </si>
  <si>
    <t>301</t>
  </si>
  <si>
    <t>PRESTAR EL SERVICIO DE EDUCACION INICIAL EN EL MARCO DE LA ATENCION INTEGRAL A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HOGARES INFANTILES</t>
  </si>
  <si>
    <t>125</t>
  </si>
  <si>
    <t>PRESTAR EL SERVICIO DE HOGARES INFANTILES HI DE CONFORMIDAD CON EL MANUAL OPERATIVO DE LA MODALIDAD INSTITUCIONAL Y LAS DIRECTRICES ESTABLECIDAS POR EL ICBF, EN ARMONIA CON LA POLITICA DE ESTADO PARA EL DESARROLLO INTEGRAL DE LA PRIMERA INFANCIA DE 0 A SIEMPRE</t>
  </si>
  <si>
    <t>112</t>
  </si>
  <si>
    <t>PRESTAR LOS SERVICIOS DE EDUCACION INICIAL EN EL MARCO DE LA ATENCION INTEGRAL EN HOGARES INFANTILES  HI DE CONFORMIDAD CON EL MANUAL OPERATIVO DE LA MODALIDAD INSTITUCIONAL EL LINEMIENTO TECNICO PARA LA ATENCION A LA PRIMERA INFANCIA Y LAS DIRECTRICES ESTABLECIDAS POR EL ICBF,,EN ARMONIS CON LA POLITICS DE ESTADO PARA EL DESARROLLO INTEGRAL DE LA PRIMERA INFANCIA</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</si>
  <si>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</si>
  <si>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CALLE 21 No 12-39 BARRIO LA LIBERTAD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</si>
</sst>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890504133</v>
      </c>
      <c r="C20" s="5"/>
      <c r="D20" s="73"/>
      <c r="E20" s="5"/>
      <c r="F20" s="5"/>
      <c r="G20" s="5"/>
      <c r="H20" s="185"/>
      <c r="I20" s="148" t="s">
        <v>1157</v>
      </c>
      <c r="J20" s="149" t="s">
        <v>824</v>
      </c>
      <c r="K20" s="150">
        <v>482727870</v>
      </c>
      <c r="L20" s="151">
        <v>44191</v>
      </c>
      <c r="M20" s="151">
        <v>44561</v>
      </c>
      <c r="N20" s="134">
        <f>+(M20-L20)/30</f>
        <v>12.333333333333334</v>
      </c>
      <c r="O20" s="137"/>
      <c r="U20" s="133"/>
      <c r="V20" s="105">
        <f ca="1">NOW()</f>
        <v>44191.516700347223</v>
      </c>
      <c r="W20" s="105">
        <f ca="1">NOW()</f>
        <v>44191.516700347223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HOGAR INFANTIL CAPERUCITA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2681</v>
      </c>
      <c r="E48" s="144">
        <v>42005</v>
      </c>
      <c r="F48" s="144">
        <v>42369</v>
      </c>
      <c r="G48" s="159">
        <f>IF(AND(E48&lt;&gt;"",F48&lt;&gt;""),((F48-E48)/30),"")</f>
        <v>12.133333333333333</v>
      </c>
      <c r="H48" s="122" t="s">
        <v>2682</v>
      </c>
      <c r="I48" s="113" t="s">
        <v>1157</v>
      </c>
      <c r="J48" s="113" t="s">
        <v>824</v>
      </c>
      <c r="K48" s="116">
        <v>328601730</v>
      </c>
      <c r="L48" s="115" t="s">
        <v>1148</v>
      </c>
      <c r="M48" s="117">
        <v>0</v>
      </c>
      <c r="N48" s="115" t="s">
        <v>27</v>
      </c>
      <c r="O48" s="115" t="s">
        <v>26</v>
      </c>
      <c r="P48" s="78"/>
    </row>
    <row r="49" spans="1:16" s="6" customFormat="1" ht="24.75" customHeight="1" x14ac:dyDescent="0.25">
      <c r="A49" s="142">
        <v>2</v>
      </c>
      <c r="B49" s="111" t="s">
        <v>2677</v>
      </c>
      <c r="C49" s="112" t="s">
        <v>31</v>
      </c>
      <c r="D49" s="110" t="s">
        <v>2683</v>
      </c>
      <c r="E49" s="144">
        <v>42396</v>
      </c>
      <c r="F49" s="144">
        <v>42674</v>
      </c>
      <c r="G49" s="159">
        <f t="shared" ref="G49:G50" si="2">IF(AND(E49&lt;&gt;"",F49&lt;&gt;""),((F49-E49)/30),"")</f>
        <v>9.2666666666666675</v>
      </c>
      <c r="H49" s="114" t="s">
        <v>2686</v>
      </c>
      <c r="I49" s="113" t="s">
        <v>1157</v>
      </c>
      <c r="J49" s="113" t="s">
        <v>824</v>
      </c>
      <c r="K49" s="116">
        <v>304779615</v>
      </c>
      <c r="L49" s="115" t="s">
        <v>1148</v>
      </c>
      <c r="M49" s="117">
        <v>0</v>
      </c>
      <c r="N49" s="115" t="s">
        <v>27</v>
      </c>
      <c r="O49" s="115" t="s">
        <v>2684</v>
      </c>
      <c r="P49" s="78"/>
    </row>
    <row r="50" spans="1:16" s="6" customFormat="1" ht="24.75" customHeight="1" x14ac:dyDescent="0.25">
      <c r="A50" s="142">
        <v>3</v>
      </c>
      <c r="B50" s="111" t="s">
        <v>2677</v>
      </c>
      <c r="C50" s="112" t="s">
        <v>31</v>
      </c>
      <c r="D50" s="110" t="s">
        <v>2685</v>
      </c>
      <c r="E50" s="144">
        <v>42675</v>
      </c>
      <c r="F50" s="144">
        <v>43039</v>
      </c>
      <c r="G50" s="159">
        <f t="shared" si="2"/>
        <v>12.133333333333333</v>
      </c>
      <c r="H50" s="119" t="s">
        <v>2687</v>
      </c>
      <c r="I50" s="113" t="s">
        <v>1157</v>
      </c>
      <c r="J50" s="113" t="s">
        <v>824</v>
      </c>
      <c r="K50" s="116">
        <v>384423212</v>
      </c>
      <c r="L50" s="115" t="s">
        <v>1148</v>
      </c>
      <c r="M50" s="117">
        <v>0</v>
      </c>
      <c r="N50" s="115" t="s">
        <v>27</v>
      </c>
      <c r="O50" s="115" t="s">
        <v>2684</v>
      </c>
      <c r="P50" s="78"/>
    </row>
    <row r="51" spans="1:16" s="6" customFormat="1" ht="24.75" customHeight="1" outlineLevel="1" x14ac:dyDescent="0.25">
      <c r="A51" s="142">
        <v>4</v>
      </c>
      <c r="B51" s="111" t="s">
        <v>2677</v>
      </c>
      <c r="C51" s="112" t="s">
        <v>31</v>
      </c>
      <c r="D51" s="110" t="s">
        <v>2688</v>
      </c>
      <c r="E51" s="144">
        <v>43040</v>
      </c>
      <c r="F51" s="144">
        <v>43404</v>
      </c>
      <c r="G51" s="159">
        <f t="shared" ref="G51:G107" si="3">IF(AND(E51&lt;&gt;"",F51&lt;&gt;""),((F51-E51)/30),"")</f>
        <v>12.133333333333333</v>
      </c>
      <c r="H51" s="114" t="s">
        <v>2689</v>
      </c>
      <c r="I51" s="113" t="s">
        <v>1157</v>
      </c>
      <c r="J51" s="113" t="s">
        <v>824</v>
      </c>
      <c r="K51" s="116">
        <v>202403240</v>
      </c>
      <c r="L51" s="115" t="s">
        <v>1148</v>
      </c>
      <c r="M51" s="117">
        <v>0</v>
      </c>
      <c r="N51" s="115" t="s">
        <v>27</v>
      </c>
      <c r="O51" s="115" t="s">
        <v>2684</v>
      </c>
      <c r="P51" s="78"/>
    </row>
    <row r="52" spans="1:16" s="7" customFormat="1" ht="24.75" customHeight="1" outlineLevel="1" x14ac:dyDescent="0.25">
      <c r="A52" s="143">
        <v>5</v>
      </c>
      <c r="B52" s="111" t="s">
        <v>2677</v>
      </c>
      <c r="C52" s="112" t="s">
        <v>31</v>
      </c>
      <c r="D52" s="110" t="s">
        <v>2690</v>
      </c>
      <c r="E52" s="144">
        <v>43405</v>
      </c>
      <c r="F52" s="144">
        <v>43434</v>
      </c>
      <c r="G52" s="159">
        <f t="shared" si="3"/>
        <v>0.96666666666666667</v>
      </c>
      <c r="H52" s="119" t="s">
        <v>2691</v>
      </c>
      <c r="I52" s="113" t="s">
        <v>1157</v>
      </c>
      <c r="J52" s="113" t="s">
        <v>824</v>
      </c>
      <c r="K52" s="116">
        <v>45619425</v>
      </c>
      <c r="L52" s="115" t="s">
        <v>1148</v>
      </c>
      <c r="M52" s="117">
        <v>0</v>
      </c>
      <c r="N52" s="115" t="s">
        <v>27</v>
      </c>
      <c r="O52" s="115" t="s">
        <v>2684</v>
      </c>
      <c r="P52" s="79"/>
    </row>
    <row r="53" spans="1:16" s="7" customFormat="1" ht="24.75" customHeight="1" outlineLevel="1" x14ac:dyDescent="0.25">
      <c r="A53" s="143">
        <v>6</v>
      </c>
      <c r="B53" s="111" t="s">
        <v>2677</v>
      </c>
      <c r="C53" s="112" t="s">
        <v>31</v>
      </c>
      <c r="D53" s="110" t="s">
        <v>2692</v>
      </c>
      <c r="E53" s="144">
        <v>43487</v>
      </c>
      <c r="F53" s="144">
        <v>43812</v>
      </c>
      <c r="G53" s="159">
        <f t="shared" si="3"/>
        <v>10.833333333333334</v>
      </c>
      <c r="H53" s="119" t="s">
        <v>2693</v>
      </c>
      <c r="I53" s="113" t="s">
        <v>1157</v>
      </c>
      <c r="J53" s="113" t="s">
        <v>824</v>
      </c>
      <c r="K53" s="116">
        <v>429592926</v>
      </c>
      <c r="L53" s="115" t="s">
        <v>1148</v>
      </c>
      <c r="M53" s="117">
        <v>0</v>
      </c>
      <c r="N53" s="115" t="s">
        <v>27</v>
      </c>
      <c r="O53" s="115" t="s">
        <v>1148</v>
      </c>
      <c r="P53" s="79"/>
    </row>
    <row r="54" spans="1:16" s="7" customFormat="1" ht="24.75" customHeight="1" outlineLevel="1" x14ac:dyDescent="0.25">
      <c r="A54" s="143">
        <v>7</v>
      </c>
      <c r="B54" s="111" t="s">
        <v>2677</v>
      </c>
      <c r="C54" s="112" t="s">
        <v>31</v>
      </c>
      <c r="D54" s="110" t="s">
        <v>2694</v>
      </c>
      <c r="E54" s="144">
        <v>43879</v>
      </c>
      <c r="F54" s="144">
        <v>44196</v>
      </c>
      <c r="G54" s="159">
        <f t="shared" si="3"/>
        <v>10.566666666666666</v>
      </c>
      <c r="H54" s="114" t="s">
        <v>2695</v>
      </c>
      <c r="I54" s="113" t="s">
        <v>1157</v>
      </c>
      <c r="J54" s="113" t="s">
        <v>824</v>
      </c>
      <c r="K54" s="118">
        <v>454081175</v>
      </c>
      <c r="L54" s="115" t="s">
        <v>1148</v>
      </c>
      <c r="M54" s="117">
        <v>0</v>
      </c>
      <c r="N54" s="115" t="s">
        <v>1151</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9654557.4000000004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5">
        <v>29935</v>
      </c>
      <c r="D193" s="5"/>
      <c r="E193" s="126">
        <v>3899</v>
      </c>
      <c r="F193" s="5"/>
      <c r="G193" s="5"/>
      <c r="H193" s="146" t="s">
        <v>2678</v>
      </c>
      <c r="J193" s="5"/>
      <c r="K193" s="144">
        <v>42005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2697</v>
      </c>
      <c r="J211" s="27" t="s">
        <v>2622</v>
      </c>
      <c r="K211" s="147" t="s">
        <v>2697</v>
      </c>
      <c r="L211" s="21"/>
      <c r="M211" s="21"/>
      <c r="N211" s="21"/>
      <c r="O211" s="8"/>
    </row>
    <row r="212" spans="1:15" x14ac:dyDescent="0.25">
      <c r="A212" s="9"/>
      <c r="B212" s="27" t="s">
        <v>2619</v>
      </c>
      <c r="C212" s="146" t="s">
        <v>2678</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VICTOR CORDOBA</cp:lastModifiedBy>
  <cp:lastPrinted>2020-11-20T15:12:35Z</cp:lastPrinted>
  <dcterms:created xsi:type="dcterms:W3CDTF">2020-10-14T21:57:42Z</dcterms:created>
  <dcterms:modified xsi:type="dcterms:W3CDTF">2020-12-26T17:25:11Z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