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ANCO DE OFERENTES 2021\"/>
    </mc:Choice>
  </mc:AlternateContent>
  <xr:revisionPtr revIDLastSave="0" documentId="13_ncr:1_{CFEDF63F-F47A-4061-81BB-6EB996FAC5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<sst xmlns="http://schemas.openxmlformats.org/spreadsheetml/2006/main" count="3355" uniqueCount="2745">
  <si>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</si>
  <si>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</si>
  <si>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</si>
  <si>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</si>
  <si>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</si>
  <si>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</si>
  <si>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</si>
  <si>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</si>
  <si>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</si>
  <si>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</si>
  <si>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</si>
  <si>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</si>
  <si>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</si>
  <si>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</si>
  <si>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</si>
  <si>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</si>
  <si>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</si>
  <si>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</si>
  <si>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</si>
  <si>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</si>
  <si>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</si>
  <si>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</si>
  <si>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</si>
  <si>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</si>
  <si>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</si>
  <si>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</si>
  <si>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</si>
  <si>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</si>
  <si>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</si>
  <si>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</si>
  <si>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</si>
  <si>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</si>
  <si>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</si>
  <si>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</si>
  <si>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</si>
  <si>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</si>
  <si>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</si>
  <si>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</si>
  <si>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</si>
  <si>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</si>
  <si>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</si>
  <si>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</si>
  <si>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</si>
  <si>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</si>
  <si>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</si>
  <si>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</si>
  <si>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</si>
  <si>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</si>
  <si>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</si>
  <si>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</si>
  <si>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</si>
  <si>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</si>
  <si>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</si>
  <si>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</si>
  <si>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</si>
  <si>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</si>
  <si>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</si>
  <si>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</si>
  <si>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</si>
  <si>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</si>
  <si>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</si>
  <si>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</si>
  <si>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</si>
  <si>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</si>
  <si>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</si>
  <si>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</si>
  <si>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</si>
  <si>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</si>
  <si>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</si>
  <si>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</si>
  <si>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</si>
  <si>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</si>
  <si>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</si>
  <si>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</si>
  <si>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</si>
  <si>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</si>
  <si>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</si>
  <si>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</si>
  <si>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</si>
  <si>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</si>
  <si>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</si>
  <si>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</si>
  <si>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</si>
  <si>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</si>
  <si>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</si>
  <si>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</si>
  <si>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</si>
  <si>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</si>
  <si>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</si>
  <si>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</si>
  <si>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</si>
  <si>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</si>
  <si>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</si>
  <si>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</si>
  <si>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</si>
  <si>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</si>
  <si>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</si>
  <si>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</si>
  <si>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</si>
  <si>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</si>
  <si>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</si>
  <si>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</si>
  <si>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</si>
  <si>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</si>
  <si>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</si>
  <si>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</si>
  <si>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</si>
  <si>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</si>
  <si>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</si>
  <si>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</si>
  <si>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</si>
  <si>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</si>
  <si>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</si>
  <si>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</si>
  <si>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</si>
  <si>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</si>
  <si>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</si>
  <si>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</si>
  <si>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</si>
  <si>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</si>
  <si>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</si>
  <si>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</si>
  <si>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</si>
  <si>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</si>
  <si>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</si>
  <si>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</si>
  <si>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</si>
  <si>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</si>
  <si>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</si>
  <si>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</si>
  <si>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</si>
  <si>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</si>
  <si>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</si>
  <si>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</si>
  <si>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</si>
  <si>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</si>
  <si>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</si>
  <si>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</si>
  <si>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</si>
  <si>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</si>
  <si>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</si>
  <si>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</si>
  <si>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</si>
  <si>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</si>
  <si>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</si>
  <si>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</si>
  <si>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</si>
  <si>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</si>
  <si>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</si>
  <si>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</si>
  <si>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</si>
  <si>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</si>
  <si>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</si>
  <si>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</si>
  <si>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</si>
  <si>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</si>
  <si>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</si>
  <si>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</si>
  <si>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</si>
  <si>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</si>
  <si>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</si>
  <si>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</si>
  <si>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</si>
  <si>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</si>
  <si>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</si>
  <si>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</si>
  <si>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</si>
  <si>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</si>
  <si>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</si>
  <si>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</si>
  <si>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</si>
  <si>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</si>
  <si>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</si>
  <si>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</si>
  <si>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</si>
  <si>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</si>
  <si>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</si>
  <si>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</si>
  <si>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</si>
  <si>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</si>
  <si>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</si>
  <si>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</si>
  <si>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</si>
  <si>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</si>
  <si>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</si>
  <si>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</si>
  <si>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</si>
  <si>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</si>
  <si>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</si>
  <si>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</si>
  <si>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</si>
  <si>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</si>
  <si>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</si>
  <si>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</si>
  <si>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</si>
  <si>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</si>
  <si>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</si>
  <si>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</si>
  <si>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</si>
  <si>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</si>
  <si>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</si>
  <si>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</si>
  <si>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</si>
  <si>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</si>
  <si>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</si>
  <si>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</si>
  <si>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</si>
  <si>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</si>
  <si>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</si>
  <si>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</si>
  <si>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</si>
  <si>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</si>
  <si>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</si>
  <si>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</si>
  <si>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</si>
  <si>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</si>
  <si>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</si>
  <si>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</si>
  <si>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</si>
  <si>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</si>
  <si>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</si>
  <si>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</si>
  <si>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</si>
  <si>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</si>
  <si>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</si>
  <si>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</si>
  <si>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</si>
  <si>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</si>
  <si>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</si>
  <si>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</si>
  <si>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</si>
  <si>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</si>
  <si>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</si>
  <si>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</si>
  <si>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</si>
  <si>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</si>
  <si>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</si>
  <si>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</si>
  <si>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</si>
  <si>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</si>
  <si>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</si>
  <si>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</si>
  <si>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</si>
  <si>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</si>
  <si>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</si>
  <si>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</si>
  <si>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</si>
  <si>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</si>
  <si>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</si>
  <si>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</si>
  <si>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</si>
  <si>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</si>
  <si>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</si>
  <si>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</si>
  <si>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</si>
  <si>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</si>
  <si>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</si>
  <si>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</si>
  <si>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</si>
  <si>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</si>
  <si>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</si>
  <si>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</si>
  <si>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</si>
  <si>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</si>
  <si>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</si>
  <si>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</si>
  <si>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</si>
  <si>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</si>
  <si>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</si>
  <si>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</si>
  <si>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</si>
  <si>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</si>
  <si>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</si>
  <si>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</si>
  <si>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</si>
  <si>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</si>
  <si>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</si>
  <si>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</si>
  <si>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</si>
  <si>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</si>
  <si>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</si>
  <si>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</si>
  <si>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</si>
  <si>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</si>
  <si>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</si>
  <si>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</si>
  <si>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</si>
  <si>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</si>
  <si>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</si>
  <si>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</si>
  <si>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</si>
  <si>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</si>
  <si>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</si>
  <si>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</si>
  <si>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</si>
  <si>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</si>
  <si>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</si>
  <si>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</si>
  <si>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</si>
  <si>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</si>
  <si>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</si>
  <si>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</si>
  <si>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</si>
  <si>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</si>
  <si>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</si>
  <si>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</si>
  <si>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</si>
  <si>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</si>
  <si>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</si>
  <si>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</si>
  <si>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</si>
  <si>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</si>
  <si>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</si>
  <si>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</si>
  <si>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</si>
  <si>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</si>
  <si>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</si>
  <si>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</si>
  <si>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</si>
  <si>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</si>
  <si>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</si>
  <si>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</si>
  <si>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</si>
  <si>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</si>
  <si>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</si>
  <si>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</si>
  <si>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</si>
  <si>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</si>
  <si>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</si>
  <si>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</si>
  <si>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</si>
  <si>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</si>
  <si>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</si>
  <si>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</si>
  <si>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</si>
  <si>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</si>
  <si>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</si>
  <si>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</si>
  <si>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</si>
  <si>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</si>
  <si>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</si>
  <si>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</si>
  <si>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</si>
  <si>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</si>
  <si>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</si>
  <si>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</si>
  <si>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</si>
  <si>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</si>
  <si>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</si>
  <si>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</si>
  <si>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</si>
  <si>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</si>
  <si>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</si>
  <si>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</si>
  <si>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</si>
  <si>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</si>
  <si>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</si>
  <si>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</si>
  <si>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</si>
  <si>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</si>
  <si>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</si>
  <si>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</si>
  <si>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</si>
  <si>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</si>
  <si>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</si>
  <si>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</si>
  <si>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</si>
  <si>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</si>
  <si>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</si>
  <si>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</si>
  <si>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</si>
  <si>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</si>
  <si>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</si>
  <si>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</si>
  <si>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</si>
  <si>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</si>
  <si>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</si>
  <si>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</si>
  <si>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</si>
  <si>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</si>
  <si>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</si>
  <si>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</si>
  <si>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</si>
  <si>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</si>
  <si>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</si>
  <si>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</si>
  <si>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</si>
  <si>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</si>
  <si>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</si>
  <si>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</si>
  <si>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</si>
  <si>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</si>
  <si>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</si>
  <si>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</si>
  <si>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</si>
  <si>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</si>
  <si>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</si>
  <si>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</si>
  <si>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</si>
  <si>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</si>
  <si>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</si>
  <si>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</si>
  <si>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</si>
  <si>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</si>
  <si>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</si>
  <si>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</si>
  <si>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</si>
  <si>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</si>
  <si>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</si>
  <si>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</si>
  <si>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</si>
  <si>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</si>
  <si>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</si>
  <si>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</si>
  <si>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</si>
  <si>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</si>
  <si>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</si>
  <si>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</si>
  <si>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</si>
  <si>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</si>
  <si>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</si>
  <si>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</si>
  <si>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</si>
  <si>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</si>
  <si>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</si>
  <si>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</si>
  <si>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</si>
  <si>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</si>
  <si>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</si>
  <si>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</si>
  <si>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</si>
  <si>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</si>
  <si>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</si>
  <si>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</si>
  <si>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</si>
  <si>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</si>
  <si>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</si>
  <si>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</si>
  <si>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</si>
  <si>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</si>
  <si>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</si>
  <si>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</si>
  <si>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</si>
  <si>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</si>
  <si>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</si>
  <si>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</si>
  <si>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</si>
  <si>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</si>
  <si>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</si>
  <si>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</si>
  <si>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</si>
  <si>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</si>
  <si>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</si>
  <si>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</si>
  <si>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</si>
  <si>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</si>
  <si>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</si>
  <si>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</si>
  <si>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</si>
  <si>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</si>
  <si>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</si>
  <si>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</si>
  <si>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</si>
  <si>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</si>
  <si>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</si>
  <si>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</si>
  <si>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</si>
  <si>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</si>
  <si>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</si>
  <si>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</si>
  <si>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</si>
  <si>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</si>
  <si>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</si>
  <si>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</si>
  <si>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</si>
  <si>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</si>
  <si>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</si>
  <si>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</si>
  <si>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</si>
  <si>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</si>
  <si>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</si>
  <si>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</si>
  <si>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</si>
  <si>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</si>
  <si>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</si>
  <si>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</si>
  <si>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</si>
  <si>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</si>
  <si>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</si>
  <si>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</si>
  <si>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</si>
  <si>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</si>
  <si>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</si>
  <si>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</si>
  <si>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</si>
  <si>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</si>
  <si>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</si>
  <si>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</si>
  <si>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</si>
  <si>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</si>
  <si>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</si>
  <si>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</si>
  <si>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</si>
  <si>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</si>
  <si>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</si>
  <si>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</si>
  <si>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</si>
  <si>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</si>
  <si>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</si>
  <si>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</si>
  <si>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</si>
  <si>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</si>
  <si>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</si>
  <si>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</si>
  <si>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</si>
  <si>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</si>
  <si>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</si>
  <si>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</si>
  <si>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</si>
  <si>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</si>
  <si>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</si>
  <si>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</si>
  <si>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</si>
  <si>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</si>
  <si>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</si>
  <si>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</si>
  <si>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</si>
  <si>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</si>
  <si>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</si>
  <si>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</si>
  <si>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</si>
  <si>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</si>
  <si>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</si>
  <si>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</si>
  <si>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</si>
  <si>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</si>
  <si>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</si>
  <si>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</si>
  <si>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</si>
  <si>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</si>
  <si>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</si>
  <si>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</si>
  <si>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</si>
  <si>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</si>
  <si>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</si>
  <si>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</si>
  <si>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</si>
  <si>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</si>
  <si>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</si>
  <si>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</si>
  <si>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</si>
  <si>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</si>
  <si>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</si>
  <si>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</si>
  <si>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</si>
  <si>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</si>
  <si>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</si>
  <si>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</si>
  <si>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</si>
  <si>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</si>
  <si>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</si>
  <si>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</si>
  <si>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</si>
  <si>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</si>
  <si>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</si>
  <si>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</si>
  <si>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</si>
  <si>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</si>
  <si>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</si>
  <si>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</si>
  <si>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</si>
  <si>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</si>
  <si>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</si>
  <si>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</si>
  <si>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</si>
  <si>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</si>
  <si>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</si>
  <si>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</si>
  <si>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</si>
  <si>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</si>
  <si>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</si>
  <si>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</si>
  <si>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</si>
  <si>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</si>
  <si>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</si>
  <si>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</si>
  <si>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</si>
  <si>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</si>
  <si>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</si>
  <si>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</si>
  <si>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</si>
  <si>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</si>
  <si>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</si>
  <si>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</si>
  <si>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</si>
  <si>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</si>
  <si>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</si>
  <si>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</si>
  <si>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</si>
  <si>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</si>
  <si>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</si>
  <si>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</si>
  <si>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</si>
  <si>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</si>
  <si>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</si>
  <si>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</si>
  <si>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</si>
  <si>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</si>
  <si>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</si>
  <si>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</si>
  <si>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</si>
  <si>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</si>
  <si>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</si>
  <si>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</si>
  <si>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</si>
  <si>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</si>
  <si>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</si>
  <si>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</si>
  <si>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</si>
  <si>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</si>
  <si>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</si>
  <si>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</si>
  <si>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</si>
  <si>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</si>
  <si>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</si>
  <si>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</si>
  <si>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</si>
  <si>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</si>
  <si>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</si>
  <si>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</si>
  <si>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</si>
  <si>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</si>
  <si>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</si>
  <si>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</si>
  <si>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</si>
  <si>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</si>
  <si>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</si>
  <si>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</si>
  <si>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</si>
  <si>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</si>
  <si>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</si>
  <si>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</si>
  <si>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</si>
  <si>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</si>
  <si>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</si>
  <si>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</si>
  <si>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</si>
  <si>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</si>
  <si>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</si>
  <si>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</si>
  <si>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</si>
  <si>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</si>
  <si>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</si>
  <si>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</si>
  <si>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</si>
  <si>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</si>
  <si>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</si>
  <si>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</si>
  <si>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</si>
  <si>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</si>
  <si>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</si>
  <si>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</si>
  <si>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</si>
  <si>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</si>
  <si>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</si>
  <si>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</si>
  <si>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</si>
  <si>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</si>
  <si>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</si>
  <si>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</si>
  <si>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</si>
  <si>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</si>
  <si>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</si>
  <si>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</si>
  <si>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</si>
  <si>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</si>
  <si>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</si>
  <si>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</si>
  <si>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</si>
  <si>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</si>
  <si>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</si>
  <si>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</si>
  <si>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</si>
  <si>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</si>
  <si>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</si>
  <si>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</si>
  <si>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</si>
  <si>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</si>
  <si>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</si>
  <si>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</si>
  <si>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</si>
  <si>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</si>
  <si>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</si>
  <si>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</si>
  <si>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</si>
  <si>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</si>
  <si>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</si>
  <si>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</si>
  <si>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</si>
  <si>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</si>
  <si>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</si>
  <si>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</si>
  <si>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</si>
  <si>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</si>
  <si>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</si>
  <si>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</si>
  <si>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</si>
  <si>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</si>
  <si>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</si>
  <si>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</si>
  <si>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</si>
  <si>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</si>
  <si>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</si>
  <si>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</si>
  <si>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</si>
  <si>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</si>
  <si>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</si>
  <si>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</si>
  <si>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</si>
  <si>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</si>
  <si>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</si>
  <si>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</si>
  <si>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</si>
  <si>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</si>
  <si>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</si>
  <si>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</si>
  <si>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</si>
  <si>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</si>
  <si>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</si>
  <si>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</si>
  <si>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</si>
  <si>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</si>
  <si>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</si>
  <si>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</si>
  <si>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</si>
  <si>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</si>
  <si>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</si>
  <si>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</si>
  <si>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</si>
  <si>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</si>
  <si>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</si>
  <si>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</si>
  <si>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</si>
  <si>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</si>
  <si>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</si>
  <si>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</si>
  <si>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</si>
  <si>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</si>
  <si>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</si>
  <si>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</si>
  <si>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</si>
  <si>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</si>
  <si>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</si>
  <si>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</si>
  <si>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</si>
  <si>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</si>
  <si>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</si>
  <si>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</si>
  <si>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</si>
  <si>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</si>
  <si>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</si>
  <si>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</si>
  <si>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</si>
  <si>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</si>
  <si>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</si>
  <si>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</si>
  <si>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</si>
  <si>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</si>
  <si>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</si>
  <si>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</si>
  <si>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</si>
  <si>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</si>
  <si>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</si>
  <si>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</si>
  <si>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</si>
  <si>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</si>
  <si>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</si>
  <si>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</si>
  <si>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</si>
  <si>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</si>
  <si>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</si>
  <si>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</si>
  <si>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</si>
  <si>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</si>
  <si>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</si>
  <si>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</si>
  <si>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</si>
  <si>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</si>
  <si>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</si>
  <si>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</si>
  <si>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</si>
  <si>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</si>
  <si>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</si>
  <si>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</si>
  <si>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</si>
  <si>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</si>
  <si>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</si>
  <si>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</si>
  <si>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</si>
  <si>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</si>
  <si>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</si>
  <si>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</si>
  <si>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</si>
  <si>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</si>
  <si>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</si>
  <si>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</si>
  <si>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</si>
  <si>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</si>
  <si>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</si>
  <si>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</si>
  <si>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</si>
  <si>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</si>
  <si>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</si>
  <si>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</si>
  <si>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</si>
  <si>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</si>
  <si>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</si>
  <si>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</si>
  <si>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</si>
  <si>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</si>
  <si>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</si>
  <si>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</si>
  <si>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</si>
  <si>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</si>
  <si>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</si>
  <si>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</si>
  <si>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</si>
  <si>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</si>
  <si>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</si>
  <si>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</si>
  <si>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</si>
  <si>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</si>
  <si>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</si>
  <si>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</si>
  <si>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</si>
  <si>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</si>
  <si>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</si>
  <si>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</si>
  <si>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</si>
  <si>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</si>
  <si>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</si>
  <si>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</si>
  <si>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</si>
  <si>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</si>
  <si>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</si>
  <si>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</si>
  <si>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</si>
  <si>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</si>
  <si>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</si>
  <si>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</si>
  <si>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</si>
  <si>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</si>
  <si>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</si>
  <si>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</si>
  <si>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</si>
  <si>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</si>
  <si>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</si>
  <si>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</si>
  <si>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</si>
  <si>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</si>
  <si>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</si>
  <si>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</si>
  <si>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</si>
  <si>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</si>
  <si>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</si>
  <si>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</si>
  <si>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</si>
  <si>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</si>
  <si>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</si>
  <si>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</si>
  <si>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</si>
  <si>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</si>
  <si>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</si>
  <si>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</si>
  <si>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</si>
  <si>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</si>
  <si>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</si>
  <si>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</si>
  <si>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</si>
  <si>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</si>
  <si>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</si>
  <si>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</si>
  <si>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</si>
  <si>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</si>
  <si>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</si>
  <si>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</si>
  <si>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</si>
  <si>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</si>
  <si>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</si>
  <si>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</si>
  <si>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</si>
  <si>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</si>
  <si>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</si>
  <si>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</si>
  <si>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</si>
  <si>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</si>
  <si>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</si>
  <si>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</si>
  <si>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</si>
  <si>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</si>
  <si>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</si>
  <si>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</si>
  <si>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</si>
  <si>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</si>
  <si>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</si>
  <si>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</si>
  <si>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</si>
  <si>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</si>
  <si>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</si>
  <si>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</si>
  <si>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</si>
  <si>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</si>
  <si>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</si>
  <si>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</si>
  <si>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</si>
  <si>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</si>
  <si>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</si>
  <si>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</si>
  <si>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</si>
  <si>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</si>
  <si>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</si>
  <si>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</si>
  <si>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</si>
  <si>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</si>
  <si>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</si>
  <si>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</si>
  <si>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</si>
  <si>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</si>
  <si>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</si>
  <si>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</si>
  <si>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</si>
  <si>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</si>
  <si>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</si>
  <si>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</si>
  <si>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</si>
  <si>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</si>
  <si>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</si>
  <si>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</si>
  <si>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</si>
  <si>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</si>
  <si>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</si>
  <si>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</si>
  <si>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</si>
  <si>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</si>
  <si>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</si>
  <si>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</si>
  <si>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</si>
  <si>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</si>
  <si>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</si>
  <si>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</si>
  <si>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</si>
  <si>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</si>
  <si>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</si>
  <si>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</si>
  <si>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</si>
  <si>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</si>
  <si>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</si>
  <si>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</si>
  <si>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</si>
  <si>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</si>
  <si>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</si>
  <si>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</si>
  <si>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</si>
  <si>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</si>
  <si>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</si>
  <si>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</si>
  <si>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</si>
  <si>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</si>
  <si>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</si>
  <si>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</si>
  <si>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</si>
  <si>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</si>
  <si>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</si>
  <si>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</si>
  <si>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</si>
  <si>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</si>
  <si>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</si>
  <si>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</si>
  <si>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</si>
  <si>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</si>
  <si>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</si>
  <si>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</si>
  <si>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</si>
  <si>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</si>
  <si>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</si>
  <si>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</si>
  <si>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</si>
  <si>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</si>
  <si>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</si>
  <si>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</si>
  <si>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</si>
  <si>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</si>
  <si>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</si>
  <si>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</si>
  <si>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</si>
  <si>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</si>
  <si>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</si>
  <si>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</si>
  <si>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</si>
  <si>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</si>
  <si>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</si>
  <si>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</si>
  <si>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</si>
  <si>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</si>
  <si>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</si>
  <si>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</si>
  <si>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</si>
  <si>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</si>
  <si>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</si>
  <si>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</si>
  <si>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</si>
  <si>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</si>
  <si>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</si>
  <si>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</si>
  <si>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</si>
  <si>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</si>
  <si>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</si>
  <si>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</si>
  <si>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</si>
  <si>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</si>
  <si>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</si>
  <si>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</si>
  <si>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</si>
  <si>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</si>
  <si>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</si>
  <si>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</si>
  <si>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</si>
  <si>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</si>
  <si>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</si>
  <si>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</si>
  <si>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</si>
  <si>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</si>
  <si>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</si>
  <si>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</si>
  <si>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</si>
  <si>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</si>
  <si>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</si>
  <si>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</si>
  <si>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</si>
  <si>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</si>
  <si>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</si>
  <si>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</si>
  <si>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</si>
  <si>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</si>
  <si>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</si>
  <si>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</si>
  <si>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</si>
  <si>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</si>
  <si>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</si>
  <si>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</si>
  <si>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</si>
  <si>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</si>
  <si>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</si>
  <si>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</si>
  <si>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</si>
  <si>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</si>
  <si>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</si>
  <si>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</si>
  <si>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</si>
  <si>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</si>
  <si>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</si>
  <si>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</si>
  <si>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</si>
  <si>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</si>
  <si>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</si>
  <si>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</si>
  <si>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</si>
  <si>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</si>
  <si>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</si>
  <si>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</si>
  <si>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</si>
  <si>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</si>
  <si>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</si>
  <si>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</si>
  <si>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</si>
  <si>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</si>
  <si>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</si>
  <si>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</si>
  <si>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</si>
  <si>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</si>
  <si>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</si>
  <si>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</si>
  <si>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</si>
  <si>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</si>
  <si>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</si>
  <si>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</si>
  <si>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</si>
  <si>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</si>
  <si>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</si>
  <si>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</si>
  <si>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</si>
  <si>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</si>
  <si>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</si>
  <si>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</si>
  <si>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</si>
  <si>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</si>
  <si>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</si>
  <si>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</si>
  <si>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</si>
  <si>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</si>
  <si>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</si>
  <si>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</si>
  <si>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</si>
  <si>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</si>
  <si>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</si>
  <si>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</si>
  <si>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</si>
  <si>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</si>
  <si>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</si>
  <si>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</si>
  <si>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</si>
  <si>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</si>
  <si>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</si>
  <si>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</si>
  <si>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</si>
  <si>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</si>
  <si>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</si>
  <si>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</si>
  <si>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</si>
  <si>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</si>
  <si>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</si>
  <si>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</si>
  <si>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</si>
  <si>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</si>
  <si>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</si>
  <si>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</si>
  <si>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</si>
  <si>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</si>
  <si>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</si>
  <si>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</si>
  <si>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</si>
  <si>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</si>
  <si>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</si>
  <si>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</si>
  <si>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</si>
  <si>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</si>
  <si>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</si>
  <si>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</si>
  <si>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</si>
  <si>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</si>
  <si>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</si>
  <si>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</si>
  <si>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</si>
  <si>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</si>
  <si>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</si>
  <si>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</si>
  <si>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</si>
  <si>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</si>
  <si>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</si>
  <si>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</si>
  <si>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</si>
  <si>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</si>
  <si>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</si>
  <si>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</si>
  <si>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</si>
  <si>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</si>
  <si>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</si>
  <si>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</si>
  <si>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</si>
  <si>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</si>
  <si>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</si>
  <si>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</si>
  <si>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</si>
  <si>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</si>
  <si>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</si>
  <si>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</si>
  <si>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</si>
  <si>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</si>
  <si>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</si>
  <si>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</si>
  <si>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</si>
  <si>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</si>
  <si>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</si>
  <si>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</si>
  <si>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</si>
  <si>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</si>
  <si>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</si>
  <si>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</si>
  <si>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</si>
  <si>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</si>
  <si>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</si>
  <si>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</si>
  <si>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</si>
  <si>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</si>
  <si>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</si>
  <si>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</si>
  <si>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</si>
  <si>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</si>
  <si>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</si>
  <si>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</si>
  <si>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</si>
  <si>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</si>
  <si>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</si>
  <si>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</si>
  <si>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</si>
  <si>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</si>
  <si>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</si>
  <si>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</si>
  <si>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</si>
  <si>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</si>
  <si>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</si>
  <si>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</si>
  <si>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</si>
  <si>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</si>
  <si>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</si>
  <si>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</si>
  <si>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</si>
  <si>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</si>
  <si>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</si>
  <si>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</si>
  <si>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</si>
  <si>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</si>
  <si>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</si>
  <si>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</si>
  <si>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</si>
  <si>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</si>
  <si>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</si>
  <si>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</si>
  <si>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</si>
  <si>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</si>
  <si>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</si>
  <si>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</si>
  <si>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</si>
  <si>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</si>
  <si>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</si>
  <si>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</si>
  <si>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</si>
  <si>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</si>
  <si>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</si>
  <si>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</si>
  <si>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</si>
  <si>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</si>
  <si>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</si>
  <si>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</si>
  <si>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</si>
  <si>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</si>
  <si>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</si>
  <si>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</si>
  <si>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</si>
  <si>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</si>
  <si>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</si>
  <si>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</si>
  <si>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</si>
  <si>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</si>
  <si>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</si>
  <si>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</si>
  <si>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</si>
  <si>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</si>
  <si>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</si>
  <si>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</si>
  <si>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</si>
  <si>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</si>
  <si>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</si>
  <si>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</si>
  <si>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</si>
  <si>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</si>
  <si>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</si>
  <si>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</si>
  <si>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</si>
  <si>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</si>
  <si>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</si>
  <si>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</si>
  <si>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</si>
  <si>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</si>
  <si>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</si>
  <si>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</si>
  <si>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</si>
  <si>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</si>
  <si>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</si>
  <si>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</si>
  <si>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</si>
  <si>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</si>
  <si>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</si>
  <si>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</si>
  <si>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</si>
  <si>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</si>
  <si>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</si>
  <si>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</si>
  <si>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</si>
  <si>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</si>
  <si>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</si>
  <si>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</si>
  <si>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</si>
  <si>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</si>
  <si>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</si>
  <si>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</si>
  <si>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</si>
  <si>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</si>
  <si>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</si>
  <si>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</si>
  <si>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</si>
  <si>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</si>
  <si>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</si>
  <si>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</si>
  <si>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</si>
  <si>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</si>
  <si>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</si>
  <si>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</si>
  <si>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</si>
  <si>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</si>
  <si>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</si>
  <si>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</si>
  <si>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</si>
  <si>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</si>
  <si>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</si>
  <si>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</si>
  <si>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</si>
  <si>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</si>
  <si>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</si>
  <si>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</si>
  <si>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</si>
  <si>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</si>
  <si>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</si>
  <si>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</si>
  <si>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</si>
  <si>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</si>
  <si>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</si>
  <si>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</si>
  <si>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</si>
  <si>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</si>
  <si>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</si>
  <si>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</si>
  <si>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</si>
  <si>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</si>
  <si>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</si>
  <si>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</si>
  <si>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</si>
  <si>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</si>
  <si>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</si>
  <si>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</si>
  <si>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</si>
  <si>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</si>
  <si>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</si>
  <si>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</si>
  <si>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</si>
  <si>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</si>
  <si>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</si>
  <si>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</si>
  <si>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</si>
  <si>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</si>
  <si>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</si>
  <si>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</si>
  <si>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</si>
  <si>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</si>
  <si>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</si>
  <si>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</si>
  <si>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</si>
  <si>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</si>
  <si>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</si>
  <si>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</si>
  <si>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</si>
  <si>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</si>
  <si>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</si>
  <si>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</si>
  <si>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</si>
  <si>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</si>
  <si>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</si>
  <si>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</si>
  <si>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</si>
  <si>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</si>
  <si>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</si>
  <si>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</si>
  <si>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</si>
  <si>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</si>
  <si>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</si>
  <si>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</si>
  <si>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</si>
  <si>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</si>
  <si>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</si>
  <si>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</si>
  <si>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</si>
  <si>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</si>
  <si>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</si>
  <si>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</si>
  <si>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</si>
  <si>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</si>
  <si>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</si>
  <si>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</si>
  <si>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</si>
  <si>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</si>
  <si>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</si>
  <si>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</si>
  <si>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</si>
  <si>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</si>
  <si>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</si>
  <si>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</si>
  <si>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</si>
  <si>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</si>
  <si>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</si>
  <si>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</si>
  <si>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</si>
  <si>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</si>
  <si>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</si>
  <si>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</si>
  <si>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</si>
  <si>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</si>
  <si>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</si>
  <si>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</si>
  <si>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</si>
  <si>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</si>
  <si>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</si>
  <si>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</si>
  <si>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</si>
  <si>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</si>
  <si>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</si>
  <si>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</si>
  <si>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</si>
  <si>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</si>
  <si>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</si>
  <si>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</si>
  <si>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</si>
  <si>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</si>
  <si>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</si>
  <si>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</si>
  <si>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</si>
  <si>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</si>
  <si>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</si>
  <si>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</si>
  <si>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</si>
  <si>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</si>
  <si>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</si>
  <si>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</si>
  <si>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</si>
  <si>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</si>
  <si>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</si>
  <si>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</si>
  <si>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</si>
  <si>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</si>
  <si>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</si>
  <si>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</si>
  <si>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</si>
  <si>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</si>
  <si>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</si>
  <si>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</si>
  <si>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</si>
  <si>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</si>
  <si>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</si>
  <si>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</si>
  <si>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</si>
  <si>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</si>
  <si>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</si>
  <si>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</si>
  <si>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</si>
  <si>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</si>
  <si>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</si>
  <si>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</si>
  <si>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</si>
  <si>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</si>
  <si>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</si>
  <si>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</si>
  <si>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</si>
  <si>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</si>
  <si>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</si>
  <si>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</si>
  <si>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</si>
  <si>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</si>
  <si>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</si>
  <si>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</si>
  <si>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</si>
  <si>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</si>
  <si>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</si>
  <si>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</si>
  <si>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</si>
  <si>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</si>
  <si>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</si>
  <si>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</si>
  <si>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</si>
  <si>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</si>
  <si>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</si>
  <si>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</si>
  <si>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</si>
  <si>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</si>
  <si>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</si>
  <si>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</si>
  <si>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</si>
  <si>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</si>
  <si>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</si>
  <si>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</si>
  <si>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</si>
  <si>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</si>
  <si>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</si>
  <si>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</si>
  <si>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</si>
  <si>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</si>
  <si>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</si>
  <si>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</si>
  <si>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</si>
  <si>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</si>
  <si>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</si>
  <si>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</si>
  <si>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</si>
  <si>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</si>
  <si>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</si>
  <si>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</si>
  <si>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</si>
  <si>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</si>
  <si>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</si>
  <si>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</si>
  <si>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</si>
  <si>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</si>
  <si>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</si>
  <si>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</si>
  <si>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</si>
  <si>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</si>
  <si>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</si>
  <si>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</si>
  <si>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</si>
  <si>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</si>
  <si>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</si>
  <si>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</si>
  <si>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</si>
  <si>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</si>
  <si>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</si>
  <si>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</si>
  <si>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</si>
  <si>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</si>
  <si>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</si>
  <si>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</si>
  <si>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</si>
  <si>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</si>
  <si>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</si>
  <si>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</si>
  <si>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</si>
  <si>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</si>
  <si>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</si>
  <si>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</si>
  <si>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</si>
  <si>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</si>
  <si>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</si>
  <si>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</si>
  <si>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</si>
  <si>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</si>
  <si>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</si>
  <si>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</si>
  <si>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</si>
  <si>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</si>
  <si>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</si>
  <si>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</si>
  <si>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</si>
  <si>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</si>
  <si>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</si>
  <si>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</si>
  <si>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</si>
  <si>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</si>
  <si>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</si>
  <si>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</si>
  <si>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</si>
  <si>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</si>
  <si>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</si>
  <si>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</si>
  <si>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</si>
  <si>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</si>
  <si>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</si>
  <si>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</si>
  <si>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</si>
  <si>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</si>
  <si>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</si>
  <si>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</si>
  <si>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</si>
  <si>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</si>
  <si>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</si>
  <si>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</si>
  <si>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</si>
  <si>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</si>
  <si>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</si>
  <si>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</si>
  <si>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</si>
  <si>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</si>
  <si>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</si>
  <si>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</si>
  <si>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</si>
  <si>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</si>
  <si>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</si>
  <si>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</si>
  <si>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</si>
  <si>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</si>
  <si>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</si>
  <si>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</si>
  <si>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</si>
  <si>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</si>
  <si>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</si>
  <si>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</si>
  <si>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</si>
  <si>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</si>
  <si>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</si>
  <si>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</si>
  <si>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</si>
  <si>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</si>
  <si>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</si>
  <si>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</si>
  <si>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</si>
  <si>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</si>
  <si>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</si>
  <si>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</si>
  <si>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</si>
  <si>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</si>
  <si>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</si>
  <si>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</si>
  <si>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</si>
  <si>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</si>
  <si>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</si>
  <si>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</si>
  <si>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</si>
  <si>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</si>
  <si>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</si>
  <si>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</si>
  <si>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</si>
  <si>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</si>
  <si>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</si>
  <si>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</si>
  <si>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</si>
  <si>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</si>
  <si>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</si>
  <si>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</si>
  <si>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</si>
  <si>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</si>
  <si>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</si>
  <si>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</si>
  <si>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</si>
  <si>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</si>
  <si>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</si>
  <si>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</si>
  <si>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</si>
  <si>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</si>
  <si>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</si>
  <si>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</si>
  <si>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</si>
  <si>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</si>
  <si>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</si>
  <si>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</si>
  <si>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</si>
  <si>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</si>
  <si>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</si>
  <si>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</si>
  <si>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</si>
  <si>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</si>
  <si>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</si>
  <si>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</si>
  <si>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</si>
  <si>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</si>
  <si>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</si>
  <si>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</si>
  <si>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</si>
  <si>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</si>
  <si>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</si>
  <si>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</si>
  <si>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</si>
  <si>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</si>
  <si>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</si>
  <si>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</si>
  <si>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</si>
  <si>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</si>
  <si>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</si>
  <si>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</si>
  <si>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</si>
  <si>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</si>
  <si>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</si>
  <si>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</si>
  <si>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</si>
  <si>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</si>
  <si>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</si>
  <si>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</si>
  <si>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</si>
  <si>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</si>
  <si>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</si>
  <si>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</si>
  <si>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</si>
  <si>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</si>
  <si>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</si>
  <si>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</si>
  <si>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</si>
  <si>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</si>
  <si>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</si>
  <si>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</si>
  <si>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</si>
  <si>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</si>
  <si>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</si>
  <si>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</si>
  <si>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</si>
  <si>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</si>
  <si>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</si>
  <si>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</si>
  <si>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</si>
  <si>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</si>
  <si>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</si>
  <si>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</si>
  <si>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</si>
  <si>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</si>
  <si>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</si>
  <si>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</si>
  <si>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</si>
  <si>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</si>
  <si>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</si>
  <si>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</si>
  <si>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</si>
  <si>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</si>
  <si>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</si>
  <si>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</si>
  <si>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</si>
  <si>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</si>
  <si>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</si>
  <si>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</si>
  <si>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</si>
  <si>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</si>
  <si>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</si>
  <si>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</si>
  <si>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</si>
  <si>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</si>
  <si>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</si>
  <si>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</si>
  <si>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</si>
  <si>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</si>
  <si>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</si>
  <si>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</si>
  <si>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</si>
  <si>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</si>
  <si>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</si>
  <si>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</si>
  <si>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</si>
  <si>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</si>
  <si>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</si>
  <si>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</si>
  <si>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</si>
  <si>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</si>
  <si>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</si>
  <si>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</si>
  <si>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</si>
  <si>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</si>
  <si>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</si>
  <si>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</si>
  <si>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</si>
  <si>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</si>
  <si>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</si>
  <si>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</si>
  <si>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</si>
  <si>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</si>
  <si>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</si>
  <si>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</si>
  <si>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</si>
  <si>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</si>
  <si>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</si>
  <si>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</si>
  <si>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</si>
  <si>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</si>
  <si>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</si>
  <si>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</si>
  <si>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</si>
  <si>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</si>
  <si>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</si>
  <si>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</si>
  <si>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</si>
  <si>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</si>
  <si>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</si>
  <si>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</si>
  <si>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</si>
  <si>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</si>
  <si>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</si>
  <si>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</si>
  <si>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</si>
  <si>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</si>
  <si>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</si>
  <si>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</si>
  <si>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</si>
  <si>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</si>
  <si>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</si>
  <si>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</si>
  <si>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</si>
  <si>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</si>
  <si>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</si>
  <si>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</si>
  <si>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</si>
  <si>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</si>
  <si>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</si>
  <si>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</si>
  <si>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</si>
  <si>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</si>
  <si>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</si>
  <si>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</si>
  <si>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</si>
  <si>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</si>
  <si>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</si>
  <si>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</si>
  <si>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</si>
  <si>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</si>
  <si>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</si>
  <si>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</si>
  <si>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</si>
  <si>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</si>
  <si>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</si>
  <si>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</si>
  <si>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</si>
  <si>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</si>
  <si>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</si>
  <si>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</si>
  <si>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</si>
  <si>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</si>
  <si>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</si>
  <si>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</si>
  <si>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</si>
  <si>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</si>
  <si>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</si>
  <si>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</si>
  <si>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</si>
  <si>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</si>
  <si>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</si>
  <si>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</si>
  <si>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</si>
  <si>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</si>
  <si>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</si>
  <si>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</si>
  <si>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</si>
  <si>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</si>
  <si>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</si>
  <si>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</si>
  <si>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</si>
  <si>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</si>
  <si>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</si>
  <si>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</si>
  <si>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</si>
  <si>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</si>
  <si>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</si>
  <si>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</si>
  <si>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</si>
  <si>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</si>
  <si>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</si>
  <si>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</si>
  <si>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</si>
  <si>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</si>
  <si>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</si>
  <si>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</si>
  <si>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</si>
  <si>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</si>
  <si>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</si>
  <si>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</si>
  <si>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</si>
  <si>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</si>
  <si>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</si>
  <si>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</si>
  <si>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</si>
  <si>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</si>
  <si>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</si>
  <si>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</si>
  <si>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</si>
  <si>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</si>
  <si>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</si>
  <si>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</si>
  <si>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</si>
  <si>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</si>
  <si>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</si>
  <si>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</si>
  <si>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</si>
  <si>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</si>
  <si>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</si>
  <si>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</si>
  <si>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</si>
  <si>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</si>
  <si>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</si>
  <si>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</si>
  <si>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</si>
  <si>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</si>
  <si>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</si>
  <si>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</si>
  <si>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</si>
  <si>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</si>
  <si>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</si>
  <si>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</si>
  <si>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</si>
  <si>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</si>
  <si>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</si>
  <si>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</si>
  <si>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</si>
  <si>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</si>
  <si>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</si>
  <si>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</si>
  <si>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</si>
  <si>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</si>
  <si>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</si>
  <si>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</si>
  <si>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</si>
  <si>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</si>
  <si>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</si>
  <si>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</si>
  <si>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</si>
  <si>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</si>
  <si>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</si>
  <si>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</si>
  <si>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</si>
  <si>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</si>
  <si>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</si>
  <si>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</si>
  <si>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</si>
  <si>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</si>
  <si>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</si>
  <si>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</si>
  <si>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</si>
  <si>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</si>
  <si>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</si>
  <si>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</si>
  <si>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</si>
  <si>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</si>
  <si>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</si>
  <si>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</si>
  <si>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</si>
  <si>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</si>
  <si>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</si>
  <si>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</si>
  <si>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</si>
  <si>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</si>
  <si>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</si>
  <si>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</si>
  <si>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</si>
  <si>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</si>
  <si>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</si>
  <si>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</si>
  <si>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</si>
  <si>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</si>
  <si>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</si>
  <si>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</si>
  <si>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</si>
  <si>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</si>
  <si>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</si>
  <si>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</si>
  <si>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</si>
  <si>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</si>
  <si>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</si>
  <si>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</si>
  <si>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</si>
  <si>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</si>
  <si>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</si>
  <si>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</si>
  <si>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</si>
  <si>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</si>
  <si>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</si>
  <si>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</si>
  <si>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</si>
  <si>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</si>
  <si>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</si>
  <si>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</si>
  <si>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</si>
  <si>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</si>
  <si>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</si>
  <si>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</si>
  <si>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</si>
  <si>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</si>
  <si>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</si>
  <si>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</si>
  <si>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</si>
  <si>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</si>
  <si>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</si>
  <si>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</si>
  <si>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</si>
  <si>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</si>
  <si>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</si>
  <si>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</si>
  <si>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</si>
  <si>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</si>
  <si>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</si>
  <si>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</si>
  <si>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</si>
  <si>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</si>
  <si>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</si>
  <si>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</si>
  <si>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</si>
  <si>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</si>
  <si>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</si>
  <si>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</si>
  <si>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</si>
  <si>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</si>
  <si>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</si>
  <si>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</si>
  <si>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</si>
  <si>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</si>
  <si>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</si>
  <si>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</si>
  <si>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</si>
  <si>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</si>
  <si>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</si>
  <si>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</si>
  <si>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</si>
  <si>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</si>
  <si>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</si>
  <si>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</si>
  <si>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</si>
  <si>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</si>
  <si>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</si>
  <si>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</si>
  <si>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</si>
  <si>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</si>
  <si>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</si>
  <si>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</si>
  <si>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</si>
  <si>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</si>
  <si>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</si>
  <si>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</si>
  <si>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</si>
  <si>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</si>
  <si>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</si>
  <si>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</si>
  <si>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</si>
  <si>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</si>
  <si>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</si>
  <si>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</si>
  <si>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</si>
  <si>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</si>
  <si>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</si>
  <si>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</si>
  <si>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</si>
  <si>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</si>
  <si>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</si>
  <si>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</si>
  <si>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</si>
  <si>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</si>
  <si>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</si>
  <si>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</si>
  <si>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</si>
  <si>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</si>
  <si>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</si>
  <si>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</si>
  <si>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</si>
  <si>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</si>
  <si>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</si>
  <si>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</si>
  <si>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</si>
  <si>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</si>
  <si>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</si>
  <si>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</si>
  <si>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</si>
  <si>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</si>
  <si>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</si>
  <si>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</si>
  <si>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</si>
  <si>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</si>
  <si>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</si>
  <si>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</si>
  <si>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</si>
  <si>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</si>
  <si>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</si>
  <si>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</si>
  <si>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</si>
  <si>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</si>
  <si>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</si>
  <si>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</si>
  <si>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</si>
  <si>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</si>
  <si>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</si>
  <si>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</si>
  <si>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</si>
  <si>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</si>
  <si>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</si>
  <si>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</si>
  <si>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</si>
  <si>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</si>
  <si>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</si>
  <si>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</si>
  <si>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</si>
  <si>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</si>
  <si>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</si>
  <si>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</si>
  <si>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</si>
  <si>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</si>
  <si>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</si>
  <si>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</si>
  <si>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</si>
  <si>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</si>
  <si>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</si>
  <si>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</si>
  <si>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</si>
  <si>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</si>
  <si>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</si>
  <si>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</si>
  <si>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</si>
  <si>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</si>
  <si>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</si>
  <si>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</si>
  <si>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</si>
  <si>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</si>
  <si>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</si>
  <si>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</si>
  <si>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</si>
  <si>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</si>
  <si>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</si>
  <si>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</si>
  <si>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</si>
  <si>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</si>
  <si>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</si>
  <si>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</si>
  <si>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</si>
  <si>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</si>
  <si>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</si>
  <si>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</si>
  <si>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</si>
  <si>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</si>
  <si>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</si>
  <si>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</si>
  <si>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</si>
  <si>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</si>
  <si>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</si>
  <si>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</si>
  <si>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</si>
  <si>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</si>
  <si>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</si>
  <si>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</si>
  <si>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</si>
  <si>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</si>
  <si>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</si>
  <si>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</si>
  <si>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</si>
  <si>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</si>
  <si>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</si>
  <si>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</si>
  <si>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</si>
  <si>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</si>
  <si>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</si>
  <si>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</si>
  <si>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</si>
  <si>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</si>
  <si>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</si>
  <si>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</si>
  <si>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</si>
  <si>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</si>
  <si>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</si>
  <si>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</si>
  <si>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</si>
  <si>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</si>
  <si>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</si>
  <si>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</si>
  <si>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</si>
  <si>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</si>
  <si>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</si>
  <si>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</si>
  <si>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</si>
  <si>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</si>
  <si>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</si>
  <si>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</si>
  <si>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</si>
  <si>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</si>
  <si>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</si>
  <si>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</si>
  <si>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</si>
  <si>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</si>
  <si>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</si>
  <si>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</si>
  <si>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</si>
  <si>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</si>
  <si>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</si>
  <si>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</si>
  <si>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</si>
  <si>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</si>
  <si>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</si>
  <si>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</si>
  <si>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</si>
  <si>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</si>
  <si>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</si>
  <si>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</si>
  <si>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</si>
  <si>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</si>
  <si>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</si>
  <si>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</si>
  <si>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</si>
  <si>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</si>
  <si>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</si>
  <si>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</si>
  <si>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</si>
  <si>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</si>
  <si>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</si>
  <si>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</si>
  <si>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</si>
  <si>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</si>
  <si>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</si>
  <si>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</si>
  <si>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</si>
  <si>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</si>
  <si>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</si>
  <si>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</si>
  <si>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</si>
  <si>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</si>
  <si>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</si>
  <si>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</si>
  <si>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</si>
  <si>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</si>
  <si>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</si>
  <si>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</si>
  <si>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</si>
  <si>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</si>
  <si>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</si>
  <si>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</si>
  <si>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</si>
  <si>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</si>
  <si>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</si>
  <si>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</si>
  <si>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</si>
  <si>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</si>
  <si>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</si>
  <si>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</si>
  <si>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</si>
  <si>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</si>
  <si>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</si>
  <si>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</si>
  <si>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</si>
  <si>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</si>
  <si>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</si>
  <si>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</si>
  <si>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</si>
  <si>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</si>
  <si>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</si>
  <si>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</si>
  <si>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</si>
  <si>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</si>
  <si>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</si>
  <si>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</si>
  <si>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</si>
  <si>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</si>
  <si>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</si>
  <si>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</si>
  <si>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</si>
  <si>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</si>
  <si>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</si>
  <si>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</si>
  <si>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</si>
  <si>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</si>
  <si>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</si>
  <si>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</si>
  <si>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</si>
  <si>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</si>
  <si>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</si>
  <si>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</si>
  <si>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</si>
  <si>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</si>
  <si>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</si>
  <si>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</si>
  <si>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</si>
  <si>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</si>
  <si>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</si>
  <si>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</si>
  <si>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</si>
  <si>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</si>
  <si>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</si>
  <si>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</si>
  <si>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</si>
  <si>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</si>
  <si>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</si>
  <si>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</si>
  <si>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</si>
  <si>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</si>
  <si>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</si>
  <si>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</si>
  <si>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</si>
  <si>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</si>
  <si>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</si>
  <si>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</si>
  <si>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</si>
  <si>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</si>
  <si>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</si>
  <si>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</si>
  <si>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</si>
  <si>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</si>
  <si>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</si>
  <si>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</si>
  <si>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</si>
  <si>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</si>
  <si>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</si>
  <si>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</si>
  <si>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</si>
  <si>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</si>
  <si>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</si>
  <si>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</si>
  <si>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</si>
  <si>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</si>
  <si>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</si>
  <si>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</si>
  <si>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</si>
  <si>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</si>
  <si>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</si>
  <si>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</si>
  <si>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</si>
  <si>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</si>
  <si>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</si>
  <si>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</si>
  <si>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</si>
  <si>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</si>
  <si>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</si>
  <si>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</si>
  <si>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</si>
  <si>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</si>
  <si>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</si>
  <si>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</si>
  <si>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</si>
  <si>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</si>
  <si>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</si>
  <si>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</si>
  <si>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</si>
  <si>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</si>
  <si>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</si>
  <si>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</si>
  <si>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</si>
  <si>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</si>
  <si>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</si>
  <si>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</si>
  <si>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</si>
  <si>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</si>
  <si>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</si>
  <si>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</si>
  <si>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</si>
  <si>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</si>
  <si>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</si>
  <si>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</si>
  <si>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</si>
  <si>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</si>
  <si>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</si>
  <si>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</si>
  <si>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</si>
  <si>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</si>
  <si>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</si>
  <si>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</si>
  <si>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</si>
  <si>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</si>
  <si>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</si>
  <si>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</si>
  <si>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</si>
  <si>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</si>
  <si>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</si>
  <si>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</si>
  <si>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</si>
  <si>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</si>
  <si>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</si>
  <si>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</si>
  <si>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</si>
  <si>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</si>
  <si>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</si>
  <si>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</si>
  <si>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</si>
  <si>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</si>
  <si>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</si>
  <si>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</si>
  <si>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</si>
  <si>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</si>
  <si>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</si>
  <si>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</si>
  <si>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</si>
  <si>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</si>
  <si>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</si>
  <si>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</si>
  <si>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</si>
  <si>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</si>
  <si>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</si>
  <si>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</si>
  <si>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</si>
  <si>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</si>
  <si>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</si>
  <si>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</si>
  <si>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</si>
  <si>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</si>
  <si>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</si>
  <si>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</si>
  <si>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</si>
  <si>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</si>
  <si>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</si>
  <si>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</si>
  <si>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</si>
  <si>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</si>
  <si>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</si>
  <si>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</si>
  <si>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</si>
  <si>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</si>
  <si>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</si>
  <si>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</si>
  <si>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</si>
  <si>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</si>
  <si>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</si>
  <si>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</si>
  <si>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</si>
  <si>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</si>
  <si>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</si>
  <si>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</si>
  <si>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</si>
  <si>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</si>
  <si>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</si>
  <si>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</si>
  <si>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</si>
  <si>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</si>
  <si>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</si>
  <si>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</si>
  <si>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</si>
  <si>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</si>
  <si>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</si>
  <si>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</si>
  <si>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</si>
  <si>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</si>
  <si>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</si>
  <si>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</si>
  <si>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</si>
  <si>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</si>
  <si>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</si>
  <si>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</si>
  <si>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</si>
  <si>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</si>
  <si>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</si>
  <si>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</si>
  <si>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</si>
  <si>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</si>
  <si>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</si>
  <si>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</si>
  <si>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</si>
  <si>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</si>
  <si>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</si>
  <si>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</si>
  <si>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</si>
  <si>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</si>
  <si>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</si>
  <si>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</si>
  <si>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</si>
  <si>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</si>
  <si>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</si>
  <si>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</si>
  <si>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</si>
  <si>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</si>
  <si>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</si>
  <si>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</si>
  <si>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</si>
  <si>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</si>
  <si>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</si>
  <si>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</si>
  <si>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</si>
  <si>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</si>
  <si>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</si>
  <si>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</si>
  <si>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</si>
  <si>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</si>
  <si>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</si>
  <si>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</si>
  <si>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</si>
  <si>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</si>
  <si>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</si>
  <si>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</si>
  <si>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</si>
  <si>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</si>
  <si>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</si>
  <si>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</si>
  <si>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</si>
  <si>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</si>
  <si>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</si>
  <si>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</si>
  <si>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</si>
  <si>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</si>
  <si>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</si>
  <si>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</si>
  <si>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</si>
  <si>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</si>
  <si>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</si>
  <si>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</si>
  <si>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</si>
  <si>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</si>
  <si>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</si>
  <si>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</si>
  <si>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</si>
  <si>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</si>
  <si>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</si>
  <si>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</si>
  <si>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</si>
  <si>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</si>
  <si>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</si>
  <si>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</si>
  <si>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</si>
  <si>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</si>
  <si>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</si>
  <si>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</si>
  <si>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</si>
  <si>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</si>
  <si>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</si>
  <si>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</si>
  <si>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</si>
  <si>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</si>
  <si>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</si>
  <si>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</si>
  <si>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</si>
  <si>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</si>
  <si>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</si>
  <si>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</si>
  <si>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</si>
  <si>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</si>
  <si>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</si>
  <si>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</si>
  <si>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</si>
  <si>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</si>
  <si>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</si>
  <si>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</si>
  <si>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</si>
  <si>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</si>
  <si>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</si>
  <si>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</si>
  <si>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</si>
  <si>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</si>
  <si>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</si>
  <si>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</si>
  <si>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</si>
  <si>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</si>
  <si>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</si>
  <si>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</si>
  <si>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</si>
  <si>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</si>
  <si>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</si>
  <si>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</si>
  <si>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</si>
  <si>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</si>
  <si>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</si>
  <si>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</si>
  <si>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</si>
  <si>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</si>
  <si>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</si>
  <si>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</si>
  <si>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</si>
  <si>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</si>
  <si>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</si>
  <si>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</si>
  <si>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</si>
  <si>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</si>
  <si>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</si>
  <si>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</si>
  <si>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</si>
  <si>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</si>
  <si>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</si>
  <si>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</si>
  <si>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</si>
  <si>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</si>
  <si>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</si>
  <si>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</si>
  <si>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</si>
  <si>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</si>
  <si>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</si>
  <si>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</si>
  <si>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</si>
  <si>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</si>
  <si>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</si>
  <si>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</si>
  <si>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</si>
  <si>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</si>
  <si>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</si>
  <si>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</si>
  <si>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</si>
  <si>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</si>
  <si>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</si>
  <si>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</si>
  <si>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</si>
  <si>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</si>
  <si>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</si>
  <si>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</si>
  <si>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</si>
  <si>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</si>
  <si>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</si>
  <si>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</si>
  <si>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</si>
  <si>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</si>
  <si>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</si>
  <si>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</si>
  <si>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</si>
  <si>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</si>
  <si>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</si>
  <si>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</si>
  <si>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</si>
  <si>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</si>
  <si>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</si>
  <si>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</si>
  <si>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</si>
  <si>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</si>
  <si>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</si>
  <si>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</si>
  <si>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</si>
  <si>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</si>
  <si>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</si>
  <si>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</si>
  <si>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</si>
  <si>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</si>
  <si>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</si>
  <si>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</si>
  <si>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</si>
  <si>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</si>
  <si>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</si>
  <si>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</si>
  <si>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</si>
  <si>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</si>
  <si>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</si>
  <si>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</si>
  <si>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</si>
  <si>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</si>
  <si>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</si>
  <si>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</si>
  <si>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</si>
  <si>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</si>
  <si>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</si>
  <si>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</si>
  <si>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</si>
  <si>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</si>
  <si>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</si>
  <si>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</si>
  <si>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</si>
  <si>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</si>
  <si>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</si>
  <si>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</si>
  <si>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</si>
  <si>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</si>
  <si>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</si>
  <si>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</si>
  <si>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</si>
  <si>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</si>
  <si>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</si>
  <si>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</si>
  <si>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</si>
  <si>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</si>
  <si>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</si>
  <si>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</si>
  <si>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</si>
  <si>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</si>
  <si>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</si>
  <si>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</si>
  <si>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</si>
  <si>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</si>
  <si>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</si>
  <si>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</si>
  <si>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</si>
  <si>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</si>
  <si>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</si>
  <si>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</si>
  <si>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</si>
  <si>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</si>
  <si>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</si>
  <si>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</si>
  <si>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</si>
  <si>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</si>
  <si>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</si>
  <si>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</si>
  <si>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</si>
  <si>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</si>
  <si>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</si>
  <si>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</si>
  <si>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</si>
  <si>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</si>
  <si>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</si>
  <si>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</si>
  <si>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</si>
  <si>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</si>
  <si>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</si>
  <si>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</si>
  <si>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</si>
  <si>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</si>
  <si>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</si>
  <si>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</si>
  <si>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</si>
  <si>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</si>
  <si>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</si>
  <si>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</si>
  <si>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</si>
  <si>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</si>
  <si>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</si>
  <si>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</si>
  <si>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</si>
  <si>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</si>
  <si>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</si>
  <si>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</si>
  <si>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</si>
  <si>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</si>
  <si>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</si>
  <si>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</si>
  <si>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</si>
  <si>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</si>
  <si>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</si>
  <si>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</si>
  <si>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</si>
  <si>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</si>
  <si>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</si>
  <si>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</si>
  <si>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</si>
  <si>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</si>
  <si>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</si>
  <si>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</si>
  <si>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</si>
  <si>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</si>
  <si>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t>
  </si>
  <si>
    <t>101</t>
  </si>
  <si>
    <t>PRESTAR EL SERVICIO DE ATENCION, EDUCACION INICIAL Y CUIDADO A NIÑOS Y NIÑAS MENORES DE 5 AÑOS, O HASTA SU INGRESO AL GRADO DETRANCICION</t>
  </si>
  <si>
    <t xml:space="preserve">PRESTAR EL SERVICIO DE HOGARES INFANTILES - HI- DE CONFORMIDAD CON EL MANUAL OPERATIVO DE LA MODALIDAD INSTITUCIONAL Y LAS DIRECTRICES ESTABLECIDA POR EL ICBF, EN ARMONIA CON LA POLITICA DE ESTADO PARA EL DESARROLLO INTEGRAL DE LA PRIMERA INFANCIA DE 0 A SIEMPRE </t>
  </si>
  <si>
    <t>120</t>
  </si>
  <si>
    <t>416</t>
  </si>
  <si>
    <t xml:space="preserve">ATENDER A LA PRIMERA INFANCIA EN EL MARCO DE LA ESTRATEGIA "DE 0 A SIEMPRE", DE CONFORMIDAD CON LAS DIRECTRICES, LINEAMIENTOS, Y PARAMETROS ESTABLECIDO POR EL ICBF, ASI COMO REGULAR LAS RELACIONES ENTRE LAS PARTES DERIBADAS DE LA ENTREGA DE APORTES DEL ICBF AL CONTRATISTA, PARA QUE ESTE ASUMA CON SU PERSONAL Y BAJO SU EXCLUSIVA RESPONSABILIDAD DICHA ATENCION   </t>
  </si>
  <si>
    <t>136</t>
  </si>
  <si>
    <t>prestar los servicios de educacion inicial  en el marco de la atencion integral  en hogares infantiles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</si>
  <si>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437</t>
  </si>
  <si>
    <t>PRESTAR EL SERVICIO DE ATENCION, EDUCACION INICIAL Y CUIDADO A NIÑOS Y NIÑAS MENORES DE 5 AÑOS, O HASTA SU INGRESO AL GRADO DETRANCICION, CON EL FIN DE PROMOVER EL DESARROLLO INTEGRAL DE LA PRIMERA INFANCIA CON CALIDAD,  DE CONFORMIDAD CON LOS LINEAMIENTOS,  EL MANUAL OPERATIVO, LAS DIRECTRICES, PARAMETROS, Y ESTANDARES ESTABLECIDOS POR EL ICBF,  EN EL MARCO DE LA EXTRATEGIA DE ATENCION INTEGRAL DE CERO A SIEMPRE</t>
  </si>
  <si>
    <t>027</t>
  </si>
  <si>
    <t>BRINDAR ATENCION INTEGRAL A NIÑOS Y NIÑAS ENTRE LOS SEIS (6) MESES Y MENORES DE 5 AÑOS DE EDAD, CON VULNERABILIDAD ECONOMICA  Y SOCIAL PRIORITARIAMENTE  A QUIENES POR RAZONES DE TRABAJO  DE SUS PADRES O ADULTOS RESPONSABLES DE SU CUIDADO PERMANECEN SOLOS TEMPORALMENTE  Y A LOS HIJOS DE FAMILIAS EN SITUACION DE DESPLAZAMIENTO</t>
  </si>
  <si>
    <t>MARIA PATRICIA MURILLO IBARGUEN</t>
  </si>
  <si>
    <t>280</t>
  </si>
  <si>
    <t>"PRESTAR EL SERVICIO DE ATENCION, EDUCACION INICIAL Y CUIDADO A NIÑOS Y NIÑAS MENORES DE 5 AÑOS, O HASTA SU INGRESO AL GRADO DETRANCICION,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</si>
  <si>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santa genoveva de docordo- litoral del san juan- barrio el firme detrás de la defensa civil</t>
  </si>
  <si>
    <t>3115910257- 3205603750</t>
  </si>
  <si>
    <t>256</t>
  </si>
  <si>
    <t>61</t>
  </si>
  <si>
    <t>27</t>
  </si>
  <si>
    <t xml:space="preserve">BRINDAR ATENCION INTEGRAL A NIÑOS Y NIÑAS ENTRE LOS SEIS (6) MESES Y MENORES DE 5 AÑOS DE EDAD, CON VULNERABILIDAD ECONOMICA  Y SOCIAL PRIORITARIAMENTE  A QUIENES POR RAZONES DE TRABAJO  DE SUS PADRES O ADULTOS RESPONSABLES DE SU CUIDADO PERMANECEN SOLOS TEMPORALMENTE Y A LOS HIJOS DE FAMILIARES EN SITUACION DE DESPLAZADOS </t>
  </si>
  <si>
    <t>26</t>
  </si>
  <si>
    <t>098</t>
  </si>
  <si>
    <t xml:space="preserve">BRINDAR ATENCION INTEGRAL A NIÑOS Y NIÑAS ENTRE LOS SEIS (6) MESES Y  HASTA MENORES DE LOS 5 AÑOS DE EDAD, CON VULNERABILIDAD ECONOMICA  Y SOCIAL, PRIORITARIAMENTE  A QUIENES POR RAZONES DE TRABAJO  DE SUS PADRES O ADULTOS RESPONSABLES DE SU CUIDADO PERMANECEN SOLOS TEMPORALMENTE Y A LOS HIJOS DE FAMILIAS EN SITUACION DE DESPLAZAMIENTO DE LITORAL DEL SAN JUAN </t>
  </si>
  <si>
    <t>0036</t>
  </si>
  <si>
    <t xml:space="preserve">BRINDAR ATENCION INTEGRAL A NIÑOS Y NIÑAS ENTRE LOS SEIS (6) MESES Y  HASTA MENORES DE LOS 5 AÑOS DE EDAD, CON VULNERABILIDAD ECONOMICA  Y SOCIAL, PRIORITARIAMENTE  A QUIENES POR RAZONES DE TRABAJO  DE SUS PADRES O ADULTO RESPONSABLE DE SU CUIDADO PERMANECEN SOLOS TEMPORALMENTE Y A LOS HIJOS DE FAMILIAS EN SITUACION DE DESPLAZAMIENTO  </t>
  </si>
  <si>
    <t>024</t>
  </si>
  <si>
    <t xml:space="preserve">BRINDAR ATENCION INTEGRAL A NIÑOS Y NIÑAS ENTRE SEIS (6) MESES Y  HASTA CINCO  (5) ONCE MESES (11) DE EDAD, CON VULNERABILIDAD ECONOMICA  Y SOCIAL, PRIORITARIAMENTE  A QUIENES POR RAZONES DE TRABAJO  DE SUS PADRES O ADULTO RESPONSABLE DE SU CUIDADO PERMANECEN SOLOS TEMPORALMENTE Y A LOS HIJOS DE FAMILIAS EN SITUACION DE DESPLAZAMIENTO  </t>
  </si>
  <si>
    <t xml:space="preserve">BRINDAR ATENCION A NIÑOS Y NIÑAS  ENTRE SEIS (6) Y HASTA SEIS (6) AÑOS DE EDAD EN EL HOGAR INFANTIL A LOS NIVELES I Y II DEL SISBEN HIJOS DE PADRES TRABAJADORES, DANDO PRIORIDAD  A LOS NIÑOS Y NIÑAS PERTENECIENTES A FAMILIAS EN SITUACION DE DESPLAZAMIENTO </t>
  </si>
  <si>
    <t>029</t>
  </si>
  <si>
    <t>100</t>
  </si>
  <si>
    <t>041</t>
  </si>
  <si>
    <t>0015</t>
  </si>
  <si>
    <t>EL PRESENTE CONTRATO TIENE POR OBJETO PROVEER AL CONTRATISTA DE LOS RECURSOS DE LOS RECURSOS DE QUE TRATA LA CLAUSULA TERCERA, PARA QUE ESTE ADMINISTRE EL HOGAR INFANTIL LAS DAMAGUAS Y, ATRAVES DEL MISMO BRINDE ATENCION A LAS NECESIDADES BASICAS DE PROCTECION, NUTRICION Y DESARROLLO INDIVIDUAL Y SOCIAL A NIÑOS MENORES DE 6 AÑOS, INVOLUCRANDO SU CONTEXTO FAMILIAR.</t>
  </si>
  <si>
    <t>ATENDER A LA PRIMERA INFANCIA EN EL MARCO DE LA ESTRATEGIA "DE 0 A SIEMPRE", DE CONFORMIDAD CON LAS DIRECTRICES, LINEAMIENTOS, Y PARAMETROS ESTABLECIDOS POR EL ICBF, ASI COMO REGULAR LAS RELACIONES ENTRE LAS PARTES DERIBADAS DE LA ENTREGA DE APORTES DEL ICBF A LA ENTIDAD ADMINISTRADORA DE SERVICIO, PARA QUE ESTE ASUMA CON SU PERSONAL Y BAJO SU EXCLUSIVA RESPONSABILIDAD  DICHA ATENCION.</t>
  </si>
  <si>
    <t>141</t>
  </si>
  <si>
    <t>BRINDAR ATENCION EN SALUD, NUTRICION Y SOCIO FAMILIAR A LOS NIÑOS Y LAS NIÑAS DE 1 A 5 AÑOS, MUJERES GESTANTES, MADRES EN PERIODO DE LACTANCIA Y SUS FAMILIAS,CON ALTOS INDICES DE INSEGURIDAD ALIMENTARIA DE ZONAS DE ALTA VULNERABILIDAD DEL DEPARTAMENTO DEL CHOCO</t>
  </si>
  <si>
    <t>60</t>
  </si>
  <si>
    <t>BRINDAR ATENCION INTEGRAL A NIÑOS Y NIÑAS ENTRE LOS SEIS (6) Y HASTA MENORES DE LOS CINCO AÑOS DE EDAD, CON VULNERABILIDAD ECONOMICA Y SOCIAL PRIORITARIAMENTE A QUIENES POR RAZONES DE TRABAJO DE SUS PADRES O ADULTOS RESPONSABLE DE SU CUIDADO PERMANECEN SOLO TEMPORALMENTE Y A LOS HIJOS DE FAMILIA EN SITUACION DE DESPLAZAMIENTO</t>
  </si>
  <si>
    <t>252</t>
  </si>
  <si>
    <t>27/18/96/022</t>
  </si>
  <si>
    <t>139</t>
  </si>
  <si>
    <t>BRINDAR ATENCION A NIÑOS Y NIÑAS  ENTRE SEIS (6) Y HASTA SEIS (6) AÑOS  EN EL HOGAR INFANTIL LAS DAMAGUAS</t>
  </si>
  <si>
    <t>052</t>
  </si>
  <si>
    <t>EL PRESENTE CONTRATO TIENE POR OBJETO BRINDAR ATENCION A NIÑOS Y NIÑAS DE SEIS (6) MESES HASTA CINCO (5) AÑOS EN EL HOGAR INFANTIL LAS DAMAGUAS, INVOLUCRANDO SU CONTEXTO FAMILIAR Y COMUNITARIO DE CONFORMIDAD CON LOS ESTANDARES Y LINEAMIENTOS EMANADOS DEL ICBF</t>
  </si>
  <si>
    <t>27/18/94/167</t>
  </si>
  <si>
    <t>EL OBJETO DEL PRESENTE CONTRATO TIENE POR OBJETO PROVEER AL CONTRATISTA DE LOS RECURSOS DE LOS RECURSOS DE QUE TRATA LA CLAUSULA TERCERA, PARA QUE ESTE ADMINISTRE EL HOGAR INFANTIL LAS DAMAGUAS Y, ATRAVES DEL MISMO BRINDE ATENCION INTEGRAL  A NIÑOS MENORES DE 5 AÑOS, INVOLUCRANDO SU CONTEXTO FAMILIAR.</t>
  </si>
  <si>
    <t>27/18/92/030</t>
  </si>
  <si>
    <t>POR MEDIO DEL PRESENTE CONTRATO EL CONTRATISTA, SE OBLIGA A PRESTAR ATENCION A NIÑOS MENORES DE 7 AÑOS, PROPICIANDO  SU DESARROLLO INTEGRAL, CON LA PARTICIPACION ORGANIZADA DE LA COMUNIDAD, MEDIANTE EL MEJORAMIENTO DE LAS CONDICIONES  DE VIDA Y EL ENRIQUESIMIENTO DE LA CALIDAD DE LAS RELACIONES CON SU FAMILIA Y CON LOS DEMAS GRUPOS QUE CONFORMAN SU MEDIO SOCIAL ASI: 147 MENORES DE  MODALIDAD TRADICIONAL DE ATENCION INSTITUCIONAL DE JORNADA COMPLETA Y PARCIAL Y 70 MENORES EN MODALIDAD NO CONVENCIONALES</t>
  </si>
  <si>
    <t>27/18/91/159</t>
  </si>
  <si>
    <t xml:space="preserve">EL CONTRATISTA A TRAVES DEL HOGAR INFANTIL LAS DAMAGUAS ATENDERA EL DESARROLLO DE LOS NIÑOS MENORES DE 7 AÑOS ASI: CIENTO CUARENTA Y SIETE (147)  NIÑOS EN LA MODALIDAD  DE ATENCION INSTITUCIONAL EN JORNADA COMPLETA Y PARCIAL Y SETENTA (70) NIÑOS EN MODALIDADES NO CONVENCIONALES, PROMOVIENDO LA ORGANIZACION Y PARTICIPACION COMUNITARIA PARA EJECUTAR ACCIONES TENDIENTES AL MEJORAMIENTO DE LAS CONDICIONES DE VIDA Y ATENCION DIRECTA A NIÑOS EN EDAD PREESCOLAR  </t>
  </si>
  <si>
    <t>27/18/90/039</t>
  </si>
  <si>
    <t>EL CONTRATISTA A TRAVES DEL HOGAR INFANTIL LAS DAMAGUAS ATENDERA EL DESARROLLO DE LOS NIÑOS MENORES DE 7 AÑOS ASI: CIENTO CUARENTA Y SIETE (147)  NIÑOS EN LA MODALIDAD  DE ATENCION INSTITUCIONAL EN JORNADA COMPLETA Y PARCIAL Y SETENTA (70) NIÑOS EN MODALIDADES NO CONVENCIONALES , PROMOVIENDO LA ORGANIZACION Y PARTICIPACION COMUNITARIA PARA EJECUTAR ACCIONES TENDIENTES AL MEJORAMIENTO  DE CONDICIONES DE VIDAY ATENCION DIRECTA A NIÑOS EN EDAD PREESCOLAR.</t>
  </si>
  <si>
    <t>27/18/87/010</t>
  </si>
  <si>
    <t xml:space="preserve">PROVEER AL CONTRATISTA DE LOS RECURSOS NECESARIOS PARA PROPICIAR ATRAVES DEL HOGAR INFANTIL, EL DASARROLLO DE LOS NIÑOS MENORES DE SIETE (7) AÑOS ASI: 174 MENORES NIÑOS EN LA MODALIDAD TRADICIONAL DE ATENCION INSTITUCIONAL EN JORNADA  COMPLETA O PARCIAL Y 90 MENORES NIÑOS EN MODALIDADES PROPICIANDO LA ORGANIZACION Y PARTICIPACION  COMUNITARIA PARA EJECUTAR ACCIONES TENDIENTES AL MEJORAMIENTO DE CONDICIONES DE VIDA Y ATENCION DIRECTA A NIÑOS DE 3 A 7 AÑOS.  </t>
  </si>
  <si>
    <t>27/18/87/205</t>
  </si>
  <si>
    <t>27/18/85/039</t>
  </si>
  <si>
    <t xml:space="preserve">EL OBJETO DEL PRESENTE CONTRATO ES EJECUTAR PROGRAMAS DE ATENCION AL MENOR, AL JOVEN Y LA FAMILIA PROMOVIENDO LA PARTICIPACION DE LA COMUNIDAD  Y DE LAS ENTIDADES PUBLICAS Y PRIVADAS, DE ACURDO A LAS SIGUIENTES MODADALIDADES: TRADICIONAL (COMPLETA JARDIN) Y NUEVAS MODALIDADES. (MEDIO ABIERTO) </t>
  </si>
  <si>
    <t>27/18/86/044</t>
  </si>
  <si>
    <t>EL OBJETO DEL PRESENTE CONTRATO ES LA ADMINISTRACION Y EJECUCION A PARTIR DEL HOGAR INFANTIL , DE LAS SIGUIENTES ACCIONES  QUE LA LEY A ASIGNADO  AL INSTITUTO PARA LOGRAR CON LA PARTICIPACION  DE LA FAMILIA Y LA COMUNIDAD, LA ATENCION INTEGRAL DEL NIÑO MENOR DE 7 AÑOS: ACCIONES CON LOS NIÑOS: ATENCION DIRECTA A 159 MENORES EN MODALIDAD TRADICIONAL  Y EN ATENCION DIRECTA A 100 MENORES EN NUEVAS MODALIDADES ACCIONES HASTA CON PADRES DE FAMILIA, JOVENESY OTROS ADULTOS DE LA COMUNIDAD, VINCULADOS AL PROCESO DE ATENCION INTEGRAL AL NIÑO</t>
  </si>
  <si>
    <t>27/18/86/110</t>
  </si>
  <si>
    <t>27/18/84/040</t>
  </si>
  <si>
    <t xml:space="preserve">EL OBJETO DEL PRESENTE CONTRATO ES LA ATENCION INTEGRAL AL MENOR DE 7 AÑOS. </t>
  </si>
  <si>
    <t>27/18/83/044</t>
  </si>
  <si>
    <t xml:space="preserve">EL OBJETO DEL PRESENTE CONTRATO ES LA ATENCION INTEGRAL AL MENOR DE 7 AÑOS,EN LA MODALIDAD QUE DEACUERDO CON LAS NECESIDADES DEL SERVICIO QUE ESTABLEZCA EL INSTITUTO </t>
  </si>
  <si>
    <t>Docordo - B/ el firme - de tras de la defensa civil</t>
  </si>
  <si>
    <t>cci.docordo@hotmail.com- johabonita15@hotmail.com</t>
  </si>
  <si>
    <t xml:space="preserve"> 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</si>
</sst>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6" zoomScale="68" zoomScaleNormal="68" zoomScaleSheetLayoutView="40" zoomScalePageLayoutView="40" workbookViewId="0">
      <selection activeCell="I48" sqref="I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890313099</v>
      </c>
      <c r="C20" s="5"/>
      <c r="D20" s="73"/>
      <c r="E20" s="5"/>
      <c r="F20" s="5"/>
      <c r="G20" s="5"/>
      <c r="H20" s="243"/>
      <c r="I20" s="149" t="s">
        <v>628</v>
      </c>
      <c r="J20" s="150" t="s">
        <v>644</v>
      </c>
      <c r="K20" s="151">
        <v>4291607950</v>
      </c>
      <c r="L20" s="152"/>
      <c r="M20" s="152">
        <v>44561</v>
      </c>
      <c r="N20" s="135">
        <f>+(M20-L20)/30</f>
        <v>1485.3666666666666</v>
      </c>
      <c r="O20" s="138"/>
      <c r="U20" s="134"/>
      <c r="V20" s="105">
        <f ca="1">NOW()</f>
        <v>44194.654967013892</v>
      </c>
      <c r="W20" s="105">
        <f ca="1">NOW()</f>
        <v>44194.654967013892</v>
      </c>
    </row>
    <row r="21" spans="1:23" ht="30" customHeight="1" outlineLevel="1" x14ac:dyDescent="0.25">
      <c r="A21" s="9"/>
      <c r="B21" s="71"/>
      <c r="C21" s="5"/>
      <c r="D21" s="5"/>
      <c r="E21" s="5"/>
      <c r="F21" s="5"/>
      <c r="G21" s="5"/>
      <c r="H21" s="70"/>
      <c r="I21" s="149" t="s">
        <v>628</v>
      </c>
      <c r="J21" s="150" t="s">
        <v>642</v>
      </c>
      <c r="K21" s="151">
        <v>4291607950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CENTRO COMUNITARIO INFANTIL DE DOCORDO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42399</v>
      </c>
      <c r="F48" s="145">
        <v>42674</v>
      </c>
      <c r="G48" s="160">
        <f>IF(AND(E48&lt;&gt;"",F48&lt;&gt;""),((F48-E48)/30),"")</f>
        <v>9.1666666666666661</v>
      </c>
      <c r="H48" s="114" t="s">
        <v>2678</v>
      </c>
      <c r="I48" s="113" t="s">
        <v>628</v>
      </c>
      <c r="J48" s="113" t="s">
        <v>644</v>
      </c>
      <c r="K48" s="116">
        <v>1028400204</v>
      </c>
      <c r="L48" s="115" t="s">
        <v>1148</v>
      </c>
      <c r="M48" s="117">
        <v>0.02</v>
      </c>
      <c r="N48" s="115" t="s">
        <v>27</v>
      </c>
      <c r="O48" s="115" t="s">
        <v>26</v>
      </c>
      <c r="P48" s="78"/>
    </row>
    <row r="49" spans="1:16" s="6" customFormat="1" ht="24.75" customHeight="1" x14ac:dyDescent="0.25">
      <c r="A49" s="143">
        <v>2</v>
      </c>
      <c r="B49" s="111" t="s">
        <v>2665</v>
      </c>
      <c r="C49" s="112" t="s">
        <v>31</v>
      </c>
      <c r="D49" s="110" t="s">
        <v>2680</v>
      </c>
      <c r="E49" s="145">
        <v>43486</v>
      </c>
      <c r="F49" s="145">
        <v>43822</v>
      </c>
      <c r="G49" s="160">
        <f t="shared" ref="G49:G50" si="2">IF(AND(E49&lt;&gt;"",F49&lt;&gt;""),((F49-E49)/30),"")</f>
        <v>11.2</v>
      </c>
      <c r="H49" s="114" t="s">
        <v>2679</v>
      </c>
      <c r="I49" s="113" t="s">
        <v>628</v>
      </c>
      <c r="J49" s="113" t="s">
        <v>644</v>
      </c>
      <c r="K49" s="116">
        <v>764902114</v>
      </c>
      <c r="L49" s="115" t="s">
        <v>1148</v>
      </c>
      <c r="M49" s="117">
        <v>0.02</v>
      </c>
      <c r="N49" s="115" t="s">
        <v>27</v>
      </c>
      <c r="O49" s="115" t="s">
        <v>26</v>
      </c>
      <c r="P49" s="78"/>
    </row>
    <row r="50" spans="1:16" s="6" customFormat="1" ht="24.75" customHeight="1" x14ac:dyDescent="0.25">
      <c r="A50" s="143">
        <v>3</v>
      </c>
      <c r="B50" s="111" t="s">
        <v>2665</v>
      </c>
      <c r="C50" s="112" t="s">
        <v>31</v>
      </c>
      <c r="D50" s="110" t="s">
        <v>2681</v>
      </c>
      <c r="E50" s="145">
        <v>41264</v>
      </c>
      <c r="F50" s="145">
        <v>42004</v>
      </c>
      <c r="G50" s="160">
        <f t="shared" si="2"/>
        <v>24.666666666666668</v>
      </c>
      <c r="H50" s="119" t="s">
        <v>2682</v>
      </c>
      <c r="I50" s="113" t="s">
        <v>628</v>
      </c>
      <c r="J50" s="113" t="s">
        <v>644</v>
      </c>
      <c r="K50" s="116">
        <v>570153691</v>
      </c>
      <c r="L50" s="115" t="s">
        <v>1148</v>
      </c>
      <c r="M50" s="117">
        <v>0.02</v>
      </c>
      <c r="N50" s="115" t="s">
        <v>27</v>
      </c>
      <c r="O50" s="115" t="s">
        <v>26</v>
      </c>
      <c r="P50" s="78"/>
    </row>
    <row r="51" spans="1:16" s="6" customFormat="1" ht="24.75" customHeight="1" outlineLevel="1" x14ac:dyDescent="0.25">
      <c r="A51" s="143">
        <v>4</v>
      </c>
      <c r="B51" s="122" t="s">
        <v>2665</v>
      </c>
      <c r="C51" s="112" t="s">
        <v>31</v>
      </c>
      <c r="D51" s="110" t="s">
        <v>2685</v>
      </c>
      <c r="E51" s="145">
        <v>42675</v>
      </c>
      <c r="F51" s="145">
        <v>43039</v>
      </c>
      <c r="G51" s="160">
        <f t="shared" ref="G51:G107" si="3">IF(AND(E51&lt;&gt;"",F51&lt;&gt;""),((F51-E51)/30),"")</f>
        <v>12.133333333333333</v>
      </c>
      <c r="H51" s="114" t="s">
        <v>2686</v>
      </c>
      <c r="I51" s="113" t="s">
        <v>628</v>
      </c>
      <c r="J51" s="113" t="s">
        <v>644</v>
      </c>
      <c r="K51" s="116">
        <v>383826801</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40546</v>
      </c>
      <c r="F52" s="145">
        <v>40908</v>
      </c>
      <c r="G52" s="160">
        <f t="shared" si="3"/>
        <v>12.066666666666666</v>
      </c>
      <c r="H52" s="119" t="s">
        <v>2688</v>
      </c>
      <c r="I52" s="113" t="s">
        <v>628</v>
      </c>
      <c r="J52" s="113" t="s">
        <v>644</v>
      </c>
      <c r="K52" s="116">
        <v>191511614</v>
      </c>
      <c r="L52" s="115" t="s">
        <v>1148</v>
      </c>
      <c r="M52" s="117">
        <v>0.02</v>
      </c>
      <c r="N52" s="115" t="s">
        <v>27</v>
      </c>
      <c r="O52" s="115" t="s">
        <v>26</v>
      </c>
      <c r="P52" s="79"/>
    </row>
    <row r="53" spans="1:16" s="7" customFormat="1" ht="24.75" customHeight="1" outlineLevel="1" x14ac:dyDescent="0.25">
      <c r="A53" s="144">
        <v>6</v>
      </c>
      <c r="B53" s="122" t="s">
        <v>2665</v>
      </c>
      <c r="C53" s="112" t="s">
        <v>31</v>
      </c>
      <c r="D53" s="110" t="s">
        <v>2690</v>
      </c>
      <c r="E53" s="145">
        <v>43035</v>
      </c>
      <c r="F53" s="145">
        <v>43312</v>
      </c>
      <c r="G53" s="160">
        <f t="shared" si="3"/>
        <v>9.2333333333333325</v>
      </c>
      <c r="H53" s="122" t="s">
        <v>2691</v>
      </c>
      <c r="I53" s="113" t="s">
        <v>628</v>
      </c>
      <c r="J53" s="113" t="s">
        <v>644</v>
      </c>
      <c r="K53" s="116">
        <v>1028400204</v>
      </c>
      <c r="L53" s="115" t="s">
        <v>1148</v>
      </c>
      <c r="M53" s="117">
        <v>0.02</v>
      </c>
      <c r="N53" s="115" t="s">
        <v>27</v>
      </c>
      <c r="O53" s="115" t="s">
        <v>26</v>
      </c>
      <c r="P53" s="79"/>
    </row>
    <row r="54" spans="1:16" s="7" customFormat="1" ht="24.75" customHeight="1" outlineLevel="1" x14ac:dyDescent="0.25">
      <c r="A54" s="144">
        <v>7</v>
      </c>
      <c r="B54" s="122" t="s">
        <v>2665</v>
      </c>
      <c r="C54" s="112" t="s">
        <v>31</v>
      </c>
      <c r="D54" s="110" t="s">
        <v>2694</v>
      </c>
      <c r="E54" s="145">
        <v>41150</v>
      </c>
      <c r="F54" s="145">
        <v>41273</v>
      </c>
      <c r="G54" s="160">
        <f t="shared" si="3"/>
        <v>4.0999999999999996</v>
      </c>
      <c r="H54" s="114" t="s">
        <v>2697</v>
      </c>
      <c r="I54" s="113" t="s">
        <v>628</v>
      </c>
      <c r="J54" s="113" t="s">
        <v>644</v>
      </c>
      <c r="K54" s="118">
        <v>78145356</v>
      </c>
      <c r="L54" s="115" t="s">
        <v>1148</v>
      </c>
      <c r="M54" s="117">
        <v>0.02</v>
      </c>
      <c r="N54" s="115" t="s">
        <v>27</v>
      </c>
      <c r="O54" s="115" t="s">
        <v>26</v>
      </c>
      <c r="P54" s="79"/>
    </row>
    <row r="55" spans="1:16" s="7" customFormat="1" ht="24.75" customHeight="1" outlineLevel="1" x14ac:dyDescent="0.25">
      <c r="A55" s="144">
        <v>8</v>
      </c>
      <c r="B55" s="122" t="s">
        <v>2665</v>
      </c>
      <c r="C55" s="112" t="s">
        <v>31</v>
      </c>
      <c r="D55" s="110" t="s">
        <v>2695</v>
      </c>
      <c r="E55" s="145">
        <v>40924</v>
      </c>
      <c r="F55" s="145">
        <v>41090</v>
      </c>
      <c r="G55" s="160">
        <f t="shared" si="3"/>
        <v>5.5333333333333332</v>
      </c>
      <c r="H55" s="122" t="s">
        <v>2697</v>
      </c>
      <c r="I55" s="113" t="s">
        <v>628</v>
      </c>
      <c r="J55" s="113" t="s">
        <v>644</v>
      </c>
      <c r="K55" s="118">
        <v>119648392</v>
      </c>
      <c r="L55" s="115" t="s">
        <v>1148</v>
      </c>
      <c r="M55" s="117">
        <v>0.02</v>
      </c>
      <c r="N55" s="115" t="s">
        <v>27</v>
      </c>
      <c r="O55" s="115" t="s">
        <v>26</v>
      </c>
      <c r="P55" s="79"/>
    </row>
    <row r="56" spans="1:16" s="7" customFormat="1" ht="24.75" customHeight="1" outlineLevel="1" x14ac:dyDescent="0.25">
      <c r="A56" s="144">
        <v>9</v>
      </c>
      <c r="B56" s="122" t="s">
        <v>2665</v>
      </c>
      <c r="C56" s="112" t="s">
        <v>31</v>
      </c>
      <c r="D56" s="110" t="s">
        <v>2696</v>
      </c>
      <c r="E56" s="145">
        <v>40546</v>
      </c>
      <c r="F56" s="145">
        <v>40908</v>
      </c>
      <c r="G56" s="160">
        <f t="shared" si="3"/>
        <v>12.066666666666666</v>
      </c>
      <c r="H56" s="122" t="s">
        <v>2697</v>
      </c>
      <c r="I56" s="113" t="s">
        <v>628</v>
      </c>
      <c r="J56" s="113" t="s">
        <v>644</v>
      </c>
      <c r="K56" s="118">
        <v>196511614</v>
      </c>
      <c r="L56" s="115" t="s">
        <v>1148</v>
      </c>
      <c r="M56" s="117">
        <v>0.02</v>
      </c>
      <c r="N56" s="115" t="s">
        <v>27</v>
      </c>
      <c r="O56" s="115" t="s">
        <v>26</v>
      </c>
      <c r="P56" s="79"/>
    </row>
    <row r="57" spans="1:16" s="7" customFormat="1" ht="24.75" customHeight="1" outlineLevel="1" x14ac:dyDescent="0.25">
      <c r="A57" s="144">
        <v>10</v>
      </c>
      <c r="B57" s="122" t="s">
        <v>2665</v>
      </c>
      <c r="C57" s="65" t="s">
        <v>31</v>
      </c>
      <c r="D57" s="63" t="s">
        <v>2698</v>
      </c>
      <c r="E57" s="145">
        <v>40547</v>
      </c>
      <c r="F57" s="145">
        <v>40908</v>
      </c>
      <c r="G57" s="160">
        <f t="shared" si="3"/>
        <v>12.033333333333333</v>
      </c>
      <c r="H57" s="122" t="s">
        <v>2697</v>
      </c>
      <c r="I57" s="63" t="s">
        <v>628</v>
      </c>
      <c r="J57" s="63" t="s">
        <v>644</v>
      </c>
      <c r="K57" s="66">
        <v>181585994</v>
      </c>
      <c r="L57" s="65" t="s">
        <v>1148</v>
      </c>
      <c r="M57" s="67">
        <v>0.02</v>
      </c>
      <c r="N57" s="65" t="s">
        <v>27</v>
      </c>
      <c r="O57" s="65" t="s">
        <v>26</v>
      </c>
      <c r="P57" s="79"/>
    </row>
    <row r="58" spans="1:16" s="7" customFormat="1" ht="24.75" customHeight="1" outlineLevel="1" x14ac:dyDescent="0.25">
      <c r="A58" s="144">
        <v>11</v>
      </c>
      <c r="B58" s="122" t="s">
        <v>2665</v>
      </c>
      <c r="C58" s="65" t="s">
        <v>31</v>
      </c>
      <c r="D58" s="63" t="s">
        <v>2699</v>
      </c>
      <c r="E58" s="145">
        <v>40182</v>
      </c>
      <c r="F58" s="145">
        <v>40543</v>
      </c>
      <c r="G58" s="160">
        <f t="shared" si="3"/>
        <v>12.033333333333333</v>
      </c>
      <c r="H58" s="122" t="s">
        <v>2700</v>
      </c>
      <c r="I58" s="63" t="s">
        <v>628</v>
      </c>
      <c r="J58" s="63" t="s">
        <v>644</v>
      </c>
      <c r="K58" s="66">
        <v>189433606</v>
      </c>
      <c r="L58" s="65" t="s">
        <v>1148</v>
      </c>
      <c r="M58" s="67">
        <v>0.02</v>
      </c>
      <c r="N58" s="65" t="s">
        <v>27</v>
      </c>
      <c r="O58" s="65" t="s">
        <v>1148</v>
      </c>
      <c r="P58" s="79"/>
    </row>
    <row r="59" spans="1:16" s="7" customFormat="1" ht="24.75" customHeight="1" outlineLevel="1" x14ac:dyDescent="0.25">
      <c r="A59" s="144">
        <v>12</v>
      </c>
      <c r="B59" s="122" t="s">
        <v>2665</v>
      </c>
      <c r="C59" s="65" t="s">
        <v>31</v>
      </c>
      <c r="D59" s="63" t="s">
        <v>2701</v>
      </c>
      <c r="E59" s="145">
        <v>39835</v>
      </c>
      <c r="F59" s="145">
        <v>40178</v>
      </c>
      <c r="G59" s="160">
        <f t="shared" si="3"/>
        <v>11.433333333333334</v>
      </c>
      <c r="H59" s="122" t="s">
        <v>2702</v>
      </c>
      <c r="I59" s="63" t="s">
        <v>628</v>
      </c>
      <c r="J59" s="63" t="s">
        <v>644</v>
      </c>
      <c r="K59" s="66">
        <v>177753920</v>
      </c>
      <c r="L59" s="65" t="s">
        <v>1148</v>
      </c>
      <c r="M59" s="67">
        <v>0.02</v>
      </c>
      <c r="N59" s="65" t="s">
        <v>27</v>
      </c>
      <c r="O59" s="65" t="s">
        <v>1148</v>
      </c>
      <c r="P59" s="79"/>
    </row>
    <row r="60" spans="1:16" s="7" customFormat="1" ht="24.75" customHeight="1" outlineLevel="1" x14ac:dyDescent="0.25">
      <c r="A60" s="144">
        <v>13</v>
      </c>
      <c r="B60" s="122" t="s">
        <v>2665</v>
      </c>
      <c r="C60" s="65" t="s">
        <v>31</v>
      </c>
      <c r="D60" s="63" t="s">
        <v>2703</v>
      </c>
      <c r="E60" s="145">
        <v>39449</v>
      </c>
      <c r="F60" s="145">
        <v>39813</v>
      </c>
      <c r="G60" s="160">
        <f t="shared" si="3"/>
        <v>12.133333333333333</v>
      </c>
      <c r="H60" s="122" t="s">
        <v>2704</v>
      </c>
      <c r="I60" s="63" t="s">
        <v>628</v>
      </c>
      <c r="J60" s="63" t="s">
        <v>644</v>
      </c>
      <c r="K60" s="66">
        <v>169271656</v>
      </c>
      <c r="L60" s="65" t="s">
        <v>1148</v>
      </c>
      <c r="M60" s="67">
        <v>0.02</v>
      </c>
      <c r="N60" s="65" t="s">
        <v>27</v>
      </c>
      <c r="O60" s="65" t="s">
        <v>1148</v>
      </c>
      <c r="P60" s="79"/>
    </row>
    <row r="61" spans="1:16" s="7" customFormat="1" ht="24.75" customHeight="1" outlineLevel="1" x14ac:dyDescent="0.25">
      <c r="A61" s="144">
        <v>14</v>
      </c>
      <c r="B61" s="122" t="s">
        <v>2665</v>
      </c>
      <c r="C61" s="65" t="s">
        <v>31</v>
      </c>
      <c r="D61" s="63" t="s">
        <v>2683</v>
      </c>
      <c r="E61" s="145">
        <v>43887</v>
      </c>
      <c r="F61" s="145">
        <v>44196</v>
      </c>
      <c r="G61" s="160">
        <f t="shared" si="3"/>
        <v>10.3</v>
      </c>
      <c r="H61" s="122" t="s">
        <v>2684</v>
      </c>
      <c r="I61" s="63" t="s">
        <v>628</v>
      </c>
      <c r="J61" s="63" t="s">
        <v>644</v>
      </c>
      <c r="K61" s="66">
        <v>904940437</v>
      </c>
      <c r="L61" s="65" t="s">
        <v>1148</v>
      </c>
      <c r="M61" s="67">
        <v>0.02</v>
      </c>
      <c r="N61" s="65" t="s">
        <v>2634</v>
      </c>
      <c r="O61" s="65" t="s">
        <v>1148</v>
      </c>
      <c r="P61" s="79"/>
    </row>
    <row r="62" spans="1:16" s="7" customFormat="1" ht="24.75" customHeight="1" outlineLevel="1" x14ac:dyDescent="0.25">
      <c r="A62" s="144">
        <v>15</v>
      </c>
      <c r="B62" s="122" t="s">
        <v>2665</v>
      </c>
      <c r="C62" s="65" t="s">
        <v>31</v>
      </c>
      <c r="D62" s="63" t="s">
        <v>2703</v>
      </c>
      <c r="E62" s="145">
        <v>39111</v>
      </c>
      <c r="F62" s="145">
        <v>39447</v>
      </c>
      <c r="G62" s="160">
        <f t="shared" si="3"/>
        <v>11.2</v>
      </c>
      <c r="H62" s="64" t="s">
        <v>2705</v>
      </c>
      <c r="I62" s="63" t="s">
        <v>628</v>
      </c>
      <c r="J62" s="63" t="s">
        <v>644</v>
      </c>
      <c r="K62" s="66">
        <v>148483909</v>
      </c>
      <c r="L62" s="65" t="s">
        <v>1148</v>
      </c>
      <c r="M62" s="67">
        <v>0.02</v>
      </c>
      <c r="N62" s="65" t="s">
        <v>27</v>
      </c>
      <c r="O62" s="65" t="s">
        <v>1148</v>
      </c>
      <c r="P62" s="79"/>
    </row>
    <row r="63" spans="1:16" s="7" customFormat="1" ht="24.75" customHeight="1" outlineLevel="1" x14ac:dyDescent="0.25">
      <c r="A63" s="144">
        <v>16</v>
      </c>
      <c r="B63" s="122" t="s">
        <v>2665</v>
      </c>
      <c r="C63" s="65" t="s">
        <v>31</v>
      </c>
      <c r="D63" s="63" t="s">
        <v>2706</v>
      </c>
      <c r="E63" s="145">
        <v>38745</v>
      </c>
      <c r="F63" s="145">
        <v>39082</v>
      </c>
      <c r="G63" s="160">
        <f t="shared" si="3"/>
        <v>11.233333333333333</v>
      </c>
      <c r="H63" s="122" t="s">
        <v>2705</v>
      </c>
      <c r="I63" s="63" t="s">
        <v>628</v>
      </c>
      <c r="J63" s="63" t="s">
        <v>644</v>
      </c>
      <c r="K63" s="66">
        <v>142772989</v>
      </c>
      <c r="L63" s="65" t="s">
        <v>1148</v>
      </c>
      <c r="M63" s="67">
        <v>0.02</v>
      </c>
      <c r="N63" s="65" t="s">
        <v>27</v>
      </c>
      <c r="O63" s="65" t="s">
        <v>1148</v>
      </c>
      <c r="P63" s="79"/>
    </row>
    <row r="64" spans="1:16" s="7" customFormat="1" ht="24.75" customHeight="1" outlineLevel="1" x14ac:dyDescent="0.25">
      <c r="A64" s="144">
        <v>17</v>
      </c>
      <c r="B64" s="122" t="s">
        <v>2665</v>
      </c>
      <c r="C64" s="65" t="s">
        <v>31</v>
      </c>
      <c r="D64" s="63" t="s">
        <v>2707</v>
      </c>
      <c r="E64" s="145">
        <v>38380</v>
      </c>
      <c r="F64" s="145">
        <v>38717</v>
      </c>
      <c r="G64" s="160">
        <f t="shared" si="3"/>
        <v>11.233333333333333</v>
      </c>
      <c r="H64" s="122" t="s">
        <v>2705</v>
      </c>
      <c r="I64" s="63" t="s">
        <v>628</v>
      </c>
      <c r="J64" s="63" t="s">
        <v>644</v>
      </c>
      <c r="K64" s="66">
        <v>143592097</v>
      </c>
      <c r="L64" s="65" t="s">
        <v>1148</v>
      </c>
      <c r="M64" s="67">
        <v>0.02</v>
      </c>
      <c r="N64" s="65" t="s">
        <v>27</v>
      </c>
      <c r="O64" s="65" t="s">
        <v>1148</v>
      </c>
      <c r="P64" s="79"/>
    </row>
    <row r="65" spans="1:16" s="7" customFormat="1" ht="24.75" customHeight="1" outlineLevel="1" x14ac:dyDescent="0.25">
      <c r="A65" s="144">
        <v>18</v>
      </c>
      <c r="B65" s="122" t="s">
        <v>2665</v>
      </c>
      <c r="C65" s="65" t="s">
        <v>31</v>
      </c>
      <c r="D65" s="63" t="s">
        <v>2708</v>
      </c>
      <c r="E65" s="145">
        <v>37285</v>
      </c>
      <c r="F65" s="145">
        <v>37621</v>
      </c>
      <c r="G65" s="160">
        <f t="shared" si="3"/>
        <v>11.2</v>
      </c>
      <c r="H65" s="122" t="s">
        <v>2705</v>
      </c>
      <c r="I65" s="63" t="s">
        <v>628</v>
      </c>
      <c r="J65" s="63" t="s">
        <v>644</v>
      </c>
      <c r="K65" s="66">
        <v>124397177</v>
      </c>
      <c r="L65" s="65" t="s">
        <v>1148</v>
      </c>
      <c r="M65" s="67">
        <v>0.02</v>
      </c>
      <c r="N65" s="65" t="s">
        <v>27</v>
      </c>
      <c r="O65" s="65" t="s">
        <v>1148</v>
      </c>
      <c r="P65" s="79"/>
    </row>
    <row r="66" spans="1:16" s="7" customFormat="1" ht="24.75" customHeight="1" outlineLevel="1" x14ac:dyDescent="0.25">
      <c r="A66" s="144">
        <v>19</v>
      </c>
      <c r="B66" s="122" t="s">
        <v>2665</v>
      </c>
      <c r="C66" s="65" t="s">
        <v>31</v>
      </c>
      <c r="D66" s="63" t="s">
        <v>2709</v>
      </c>
      <c r="E66" s="145">
        <v>36188</v>
      </c>
      <c r="F66" s="145">
        <v>36525</v>
      </c>
      <c r="G66" s="160">
        <f t="shared" si="3"/>
        <v>11.233333333333333</v>
      </c>
      <c r="H66" s="64" t="s">
        <v>2710</v>
      </c>
      <c r="I66" s="63" t="s">
        <v>628</v>
      </c>
      <c r="J66" s="63" t="s">
        <v>644</v>
      </c>
      <c r="K66" s="66">
        <v>102536125</v>
      </c>
      <c r="L66" s="65" t="s">
        <v>1148</v>
      </c>
      <c r="M66" s="67">
        <v>0.02</v>
      </c>
      <c r="N66" s="65" t="s">
        <v>27</v>
      </c>
      <c r="O66" s="65" t="s">
        <v>1148</v>
      </c>
      <c r="P66" s="79"/>
    </row>
    <row r="67" spans="1:16" s="7" customFormat="1" ht="24.75" customHeight="1" outlineLevel="1" x14ac:dyDescent="0.25">
      <c r="A67" s="144">
        <v>20</v>
      </c>
      <c r="B67" s="122" t="s">
        <v>2665</v>
      </c>
      <c r="C67" s="65" t="s">
        <v>31</v>
      </c>
      <c r="D67" s="63" t="s">
        <v>2706</v>
      </c>
      <c r="E67" s="145">
        <v>42023</v>
      </c>
      <c r="F67" s="145">
        <v>42298</v>
      </c>
      <c r="G67" s="160">
        <f t="shared" si="3"/>
        <v>9.1666666666666661</v>
      </c>
      <c r="H67" s="64" t="s">
        <v>2711</v>
      </c>
      <c r="I67" s="63" t="s">
        <v>628</v>
      </c>
      <c r="J67" s="63" t="s">
        <v>644</v>
      </c>
      <c r="K67" s="66">
        <v>634230416</v>
      </c>
      <c r="L67" s="65" t="s">
        <v>1148</v>
      </c>
      <c r="M67" s="67">
        <v>0.02</v>
      </c>
      <c r="N67" s="65" t="s">
        <v>27</v>
      </c>
      <c r="O67" s="65" t="s">
        <v>1148</v>
      </c>
      <c r="P67" s="79"/>
    </row>
    <row r="68" spans="1:16" s="7" customFormat="1" ht="24.75" customHeight="1" outlineLevel="1" x14ac:dyDescent="0.25">
      <c r="A68" s="144">
        <v>21</v>
      </c>
      <c r="B68" s="122" t="s">
        <v>2665</v>
      </c>
      <c r="C68" s="65" t="s">
        <v>31</v>
      </c>
      <c r="D68" s="63" t="s">
        <v>2712</v>
      </c>
      <c r="E68" s="145">
        <v>41663</v>
      </c>
      <c r="F68" s="145">
        <v>42004</v>
      </c>
      <c r="G68" s="160">
        <f t="shared" si="3"/>
        <v>11.366666666666667</v>
      </c>
      <c r="H68" s="64" t="s">
        <v>2713</v>
      </c>
      <c r="I68" s="63" t="s">
        <v>628</v>
      </c>
      <c r="J68" s="63" t="s">
        <v>644</v>
      </c>
      <c r="K68" s="66">
        <v>119918230</v>
      </c>
      <c r="L68" s="65" t="s">
        <v>1148</v>
      </c>
      <c r="M68" s="67">
        <v>0.02</v>
      </c>
      <c r="N68" s="65" t="s">
        <v>27</v>
      </c>
      <c r="O68" s="65" t="s">
        <v>1148</v>
      </c>
      <c r="P68" s="79"/>
    </row>
    <row r="69" spans="1:16" s="7" customFormat="1" ht="24.75" customHeight="1" outlineLevel="1" x14ac:dyDescent="0.25">
      <c r="A69" s="144">
        <v>22</v>
      </c>
      <c r="B69" s="122" t="s">
        <v>2665</v>
      </c>
      <c r="C69" s="65" t="s">
        <v>31</v>
      </c>
      <c r="D69" s="63" t="s">
        <v>2714</v>
      </c>
      <c r="E69" s="145">
        <v>40924</v>
      </c>
      <c r="F69" s="145">
        <v>41090</v>
      </c>
      <c r="G69" s="160">
        <f t="shared" si="3"/>
        <v>5.5333333333333332</v>
      </c>
      <c r="H69" s="64" t="s">
        <v>2715</v>
      </c>
      <c r="I69" s="63" t="s">
        <v>628</v>
      </c>
      <c r="J69" s="63" t="s">
        <v>644</v>
      </c>
      <c r="K69" s="66">
        <v>122170367</v>
      </c>
      <c r="L69" s="65" t="s">
        <v>1148</v>
      </c>
      <c r="M69" s="67">
        <v>0.02</v>
      </c>
      <c r="N69" s="65" t="s">
        <v>27</v>
      </c>
      <c r="O69" s="65" t="s">
        <v>1148</v>
      </c>
      <c r="P69" s="79"/>
    </row>
    <row r="70" spans="1:16" s="7" customFormat="1" ht="24.75" customHeight="1" outlineLevel="1" x14ac:dyDescent="0.25">
      <c r="A70" s="144">
        <v>23</v>
      </c>
      <c r="B70" s="122" t="s">
        <v>2665</v>
      </c>
      <c r="C70" s="65" t="s">
        <v>31</v>
      </c>
      <c r="D70" s="63" t="s">
        <v>2716</v>
      </c>
      <c r="E70" s="145">
        <v>41149</v>
      </c>
      <c r="F70" s="145">
        <v>41273</v>
      </c>
      <c r="G70" s="160">
        <f t="shared" si="3"/>
        <v>4.1333333333333337</v>
      </c>
      <c r="H70" s="122" t="s">
        <v>2715</v>
      </c>
      <c r="I70" s="63" t="s">
        <v>628</v>
      </c>
      <c r="J70" s="63" t="s">
        <v>644</v>
      </c>
      <c r="K70" s="66">
        <v>85765595</v>
      </c>
      <c r="L70" s="65" t="s">
        <v>1148</v>
      </c>
      <c r="M70" s="67">
        <v>0.02</v>
      </c>
      <c r="N70" s="65" t="s">
        <v>27</v>
      </c>
      <c r="O70" s="65" t="s">
        <v>1148</v>
      </c>
      <c r="P70" s="79"/>
    </row>
    <row r="71" spans="1:16" s="7" customFormat="1" ht="24.75" customHeight="1" outlineLevel="1" x14ac:dyDescent="0.25">
      <c r="A71" s="144">
        <v>24</v>
      </c>
      <c r="B71" s="122" t="s">
        <v>2665</v>
      </c>
      <c r="C71" s="65" t="s">
        <v>31</v>
      </c>
      <c r="D71" s="63" t="s">
        <v>2717</v>
      </c>
      <c r="E71" s="145">
        <v>35066</v>
      </c>
      <c r="F71" s="145">
        <v>35430</v>
      </c>
      <c r="G71" s="160">
        <f t="shared" si="3"/>
        <v>12.133333333333333</v>
      </c>
      <c r="H71" s="122" t="s">
        <v>2710</v>
      </c>
      <c r="I71" s="63" t="s">
        <v>628</v>
      </c>
      <c r="J71" s="63" t="s">
        <v>644</v>
      </c>
      <c r="K71" s="66">
        <v>62011660</v>
      </c>
      <c r="L71" s="65" t="s">
        <v>1148</v>
      </c>
      <c r="M71" s="67">
        <v>0.02</v>
      </c>
      <c r="N71" s="65" t="s">
        <v>27</v>
      </c>
      <c r="O71" s="65" t="s">
        <v>1148</v>
      </c>
      <c r="P71" s="79"/>
    </row>
    <row r="72" spans="1:16" s="7" customFormat="1" ht="24.75" customHeight="1" outlineLevel="1" x14ac:dyDescent="0.25">
      <c r="A72" s="144">
        <v>25</v>
      </c>
      <c r="B72" s="122" t="s">
        <v>2665</v>
      </c>
      <c r="C72" s="65" t="s">
        <v>31</v>
      </c>
      <c r="D72" s="63" t="s">
        <v>2718</v>
      </c>
      <c r="E72" s="145">
        <v>38014</v>
      </c>
      <c r="F72" s="145">
        <v>38352</v>
      </c>
      <c r="G72" s="160">
        <f t="shared" si="3"/>
        <v>11.266666666666667</v>
      </c>
      <c r="H72" s="64" t="s">
        <v>2719</v>
      </c>
      <c r="I72" s="63" t="s">
        <v>628</v>
      </c>
      <c r="J72" s="63" t="s">
        <v>644</v>
      </c>
      <c r="K72" s="66">
        <v>123450872</v>
      </c>
      <c r="L72" s="65" t="s">
        <v>1148</v>
      </c>
      <c r="M72" s="67">
        <v>0.02</v>
      </c>
      <c r="N72" s="65" t="s">
        <v>27</v>
      </c>
      <c r="O72" s="65" t="s">
        <v>1148</v>
      </c>
      <c r="P72" s="79"/>
    </row>
    <row r="73" spans="1:16" s="7" customFormat="1" ht="24.75" customHeight="1" outlineLevel="1" x14ac:dyDescent="0.25">
      <c r="A73" s="144">
        <v>26</v>
      </c>
      <c r="B73" s="122" t="s">
        <v>2665</v>
      </c>
      <c r="C73" s="65" t="s">
        <v>31</v>
      </c>
      <c r="D73" s="63" t="s">
        <v>2720</v>
      </c>
      <c r="E73" s="145">
        <v>37712</v>
      </c>
      <c r="F73" s="145">
        <v>37986</v>
      </c>
      <c r="G73" s="160">
        <f t="shared" si="3"/>
        <v>9.1333333333333329</v>
      </c>
      <c r="H73" s="64" t="s">
        <v>2721</v>
      </c>
      <c r="I73" s="63" t="s">
        <v>628</v>
      </c>
      <c r="J73" s="63" t="s">
        <v>644</v>
      </c>
      <c r="K73" s="66">
        <v>92962639</v>
      </c>
      <c r="L73" s="65" t="s">
        <v>1148</v>
      </c>
      <c r="M73" s="67">
        <v>0.02</v>
      </c>
      <c r="N73" s="65" t="s">
        <v>27</v>
      </c>
      <c r="O73" s="65" t="s">
        <v>1148</v>
      </c>
      <c r="P73" s="79"/>
    </row>
    <row r="74" spans="1:16" s="7" customFormat="1" ht="24.75" customHeight="1" outlineLevel="1" x14ac:dyDescent="0.25">
      <c r="A74" s="144">
        <v>27</v>
      </c>
      <c r="B74" s="122" t="s">
        <v>2665</v>
      </c>
      <c r="C74" s="65" t="s">
        <v>31</v>
      </c>
      <c r="D74" s="63" t="s">
        <v>2722</v>
      </c>
      <c r="E74" s="145">
        <v>34335</v>
      </c>
      <c r="F74" s="145">
        <v>34699</v>
      </c>
      <c r="G74" s="160">
        <f t="shared" si="3"/>
        <v>12.133333333333333</v>
      </c>
      <c r="H74" s="122" t="s">
        <v>2723</v>
      </c>
      <c r="I74" s="63" t="s">
        <v>628</v>
      </c>
      <c r="J74" s="63" t="s">
        <v>644</v>
      </c>
      <c r="K74" s="66">
        <v>43097002</v>
      </c>
      <c r="L74" s="65" t="s">
        <v>1148</v>
      </c>
      <c r="M74" s="67">
        <v>0.02</v>
      </c>
      <c r="N74" s="65" t="s">
        <v>27</v>
      </c>
      <c r="O74" s="65" t="s">
        <v>1148</v>
      </c>
      <c r="P74" s="79"/>
    </row>
    <row r="75" spans="1:16" s="7" customFormat="1" ht="24.75" customHeight="1" outlineLevel="1" x14ac:dyDescent="0.25">
      <c r="A75" s="144">
        <v>28</v>
      </c>
      <c r="B75" s="122" t="s">
        <v>2665</v>
      </c>
      <c r="C75" s="65" t="s">
        <v>31</v>
      </c>
      <c r="D75" s="63" t="s">
        <v>2724</v>
      </c>
      <c r="E75" s="145">
        <v>33785</v>
      </c>
      <c r="F75" s="145">
        <v>33969</v>
      </c>
      <c r="G75" s="160">
        <f t="shared" si="3"/>
        <v>6.1333333333333337</v>
      </c>
      <c r="H75" s="64" t="s">
        <v>2725</v>
      </c>
      <c r="I75" s="63" t="s">
        <v>628</v>
      </c>
      <c r="J75" s="63" t="s">
        <v>644</v>
      </c>
      <c r="K75" s="66">
        <v>14643231</v>
      </c>
      <c r="L75" s="65" t="s">
        <v>1148</v>
      </c>
      <c r="M75" s="67">
        <v>0.02</v>
      </c>
      <c r="N75" s="65" t="s">
        <v>27</v>
      </c>
      <c r="O75" s="65" t="s">
        <v>1148</v>
      </c>
      <c r="P75" s="79"/>
    </row>
    <row r="76" spans="1:16" s="7" customFormat="1" ht="24.75" customHeight="1" outlineLevel="1" x14ac:dyDescent="0.25">
      <c r="A76" s="144">
        <v>29</v>
      </c>
      <c r="B76" s="122" t="s">
        <v>2665</v>
      </c>
      <c r="C76" s="65" t="s">
        <v>31</v>
      </c>
      <c r="D76" s="63" t="s">
        <v>2726</v>
      </c>
      <c r="E76" s="145">
        <v>33410</v>
      </c>
      <c r="F76" s="145">
        <v>33603</v>
      </c>
      <c r="G76" s="160">
        <f t="shared" si="3"/>
        <v>6.4333333333333336</v>
      </c>
      <c r="H76" s="64" t="s">
        <v>2727</v>
      </c>
      <c r="I76" s="63" t="s">
        <v>628</v>
      </c>
      <c r="J76" s="63" t="s">
        <v>644</v>
      </c>
      <c r="K76" s="66">
        <v>5248650</v>
      </c>
      <c r="L76" s="65" t="s">
        <v>1148</v>
      </c>
      <c r="M76" s="67">
        <v>0.02</v>
      </c>
      <c r="N76" s="65" t="s">
        <v>27</v>
      </c>
      <c r="O76" s="65" t="s">
        <v>1148</v>
      </c>
      <c r="P76" s="79"/>
    </row>
    <row r="77" spans="1:16" s="7" customFormat="1" ht="24.75" customHeight="1" outlineLevel="1" x14ac:dyDescent="0.25">
      <c r="A77" s="144">
        <v>30</v>
      </c>
      <c r="B77" s="122" t="s">
        <v>2665</v>
      </c>
      <c r="C77" s="65" t="s">
        <v>31</v>
      </c>
      <c r="D77" s="63" t="s">
        <v>2728</v>
      </c>
      <c r="E77" s="145">
        <v>32874</v>
      </c>
      <c r="F77" s="145">
        <v>33237</v>
      </c>
      <c r="G77" s="160">
        <f t="shared" si="3"/>
        <v>12.1</v>
      </c>
      <c r="H77" s="64" t="s">
        <v>2729</v>
      </c>
      <c r="I77" s="63" t="s">
        <v>628</v>
      </c>
      <c r="J77" s="63" t="s">
        <v>644</v>
      </c>
      <c r="K77" s="66">
        <v>17238464</v>
      </c>
      <c r="L77" s="65" t="s">
        <v>1148</v>
      </c>
      <c r="M77" s="67">
        <v>0.02</v>
      </c>
      <c r="N77" s="65" t="s">
        <v>27</v>
      </c>
      <c r="O77" s="65" t="s">
        <v>1148</v>
      </c>
      <c r="P77" s="79"/>
    </row>
    <row r="78" spans="1:16" s="7" customFormat="1" ht="24.75" customHeight="1" outlineLevel="1" x14ac:dyDescent="0.25">
      <c r="A78" s="144">
        <v>31</v>
      </c>
      <c r="B78" s="122" t="s">
        <v>2665</v>
      </c>
      <c r="C78" s="65" t="s">
        <v>31</v>
      </c>
      <c r="D78" s="63" t="s">
        <v>2730</v>
      </c>
      <c r="E78" s="145">
        <v>31778</v>
      </c>
      <c r="F78" s="145">
        <v>32142</v>
      </c>
      <c r="G78" s="160">
        <f t="shared" si="3"/>
        <v>12.133333333333333</v>
      </c>
      <c r="H78" s="64" t="s">
        <v>2731</v>
      </c>
      <c r="I78" s="63" t="s">
        <v>628</v>
      </c>
      <c r="J78" s="63" t="s">
        <v>644</v>
      </c>
      <c r="K78" s="66">
        <v>9649297</v>
      </c>
      <c r="L78" s="65" t="s">
        <v>1148</v>
      </c>
      <c r="M78" s="67">
        <v>0.02</v>
      </c>
      <c r="N78" s="65" t="s">
        <v>27</v>
      </c>
      <c r="O78" s="65" t="s">
        <v>1148</v>
      </c>
      <c r="P78" s="79"/>
    </row>
    <row r="79" spans="1:16" s="7" customFormat="1" ht="24.75" customHeight="1" outlineLevel="1" x14ac:dyDescent="0.25">
      <c r="A79" s="144">
        <v>32</v>
      </c>
      <c r="B79" s="122" t="s">
        <v>2665</v>
      </c>
      <c r="C79" s="65" t="s">
        <v>31</v>
      </c>
      <c r="D79" s="63" t="s">
        <v>2732</v>
      </c>
      <c r="E79" s="145">
        <v>32510</v>
      </c>
      <c r="F79" s="145">
        <v>32873</v>
      </c>
      <c r="G79" s="160">
        <f t="shared" si="3"/>
        <v>12.1</v>
      </c>
      <c r="H79" s="122" t="s">
        <v>2727</v>
      </c>
      <c r="I79" s="63" t="s">
        <v>628</v>
      </c>
      <c r="J79" s="63" t="s">
        <v>644</v>
      </c>
      <c r="K79" s="66">
        <v>13935498</v>
      </c>
      <c r="L79" s="65" t="s">
        <v>1148</v>
      </c>
      <c r="M79" s="67">
        <v>0.02</v>
      </c>
      <c r="N79" s="65" t="s">
        <v>27</v>
      </c>
      <c r="O79" s="65" t="s">
        <v>1148</v>
      </c>
      <c r="P79" s="79"/>
    </row>
    <row r="80" spans="1:16" s="7" customFormat="1" ht="24.75" customHeight="1" outlineLevel="1" x14ac:dyDescent="0.25">
      <c r="A80" s="144">
        <v>33</v>
      </c>
      <c r="B80" s="122" t="s">
        <v>2665</v>
      </c>
      <c r="C80" s="65" t="s">
        <v>31</v>
      </c>
      <c r="D80" s="63" t="s">
        <v>2733</v>
      </c>
      <c r="E80" s="145">
        <v>31239</v>
      </c>
      <c r="F80" s="145">
        <v>31412</v>
      </c>
      <c r="G80" s="160">
        <f t="shared" si="3"/>
        <v>5.7666666666666666</v>
      </c>
      <c r="H80" s="64" t="s">
        <v>2734</v>
      </c>
      <c r="I80" s="63" t="s">
        <v>628</v>
      </c>
      <c r="J80" s="63" t="s">
        <v>644</v>
      </c>
      <c r="K80" s="66">
        <v>2932703</v>
      </c>
      <c r="L80" s="65" t="s">
        <v>1148</v>
      </c>
      <c r="M80" s="67">
        <v>0.02</v>
      </c>
      <c r="N80" s="65" t="s">
        <v>27</v>
      </c>
      <c r="O80" s="65" t="s">
        <v>1148</v>
      </c>
      <c r="P80" s="79"/>
    </row>
    <row r="81" spans="1:16" s="7" customFormat="1" ht="24.75" customHeight="1" outlineLevel="1" x14ac:dyDescent="0.25">
      <c r="A81" s="144">
        <v>34</v>
      </c>
      <c r="B81" s="122" t="s">
        <v>2665</v>
      </c>
      <c r="C81" s="65" t="s">
        <v>31</v>
      </c>
      <c r="D81" s="63" t="s">
        <v>2735</v>
      </c>
      <c r="E81" s="145">
        <v>31414</v>
      </c>
      <c r="F81" s="145">
        <v>31593</v>
      </c>
      <c r="G81" s="160">
        <f t="shared" si="3"/>
        <v>5.9666666666666668</v>
      </c>
      <c r="H81" s="64" t="s">
        <v>2736</v>
      </c>
      <c r="I81" s="63" t="s">
        <v>628</v>
      </c>
      <c r="J81" s="63" t="s">
        <v>644</v>
      </c>
      <c r="K81" s="66">
        <v>3448444</v>
      </c>
      <c r="L81" s="65" t="s">
        <v>1148</v>
      </c>
      <c r="M81" s="67">
        <v>0.02</v>
      </c>
      <c r="N81" s="65" t="s">
        <v>27</v>
      </c>
      <c r="O81" s="65" t="s">
        <v>1148</v>
      </c>
      <c r="P81" s="79"/>
    </row>
    <row r="82" spans="1:16" s="7" customFormat="1" ht="24.75" customHeight="1" outlineLevel="1" x14ac:dyDescent="0.25">
      <c r="A82" s="144">
        <v>35</v>
      </c>
      <c r="B82" s="122" t="s">
        <v>2665</v>
      </c>
      <c r="C82" s="65" t="s">
        <v>31</v>
      </c>
      <c r="D82" s="63" t="s">
        <v>2737</v>
      </c>
      <c r="E82" s="145">
        <v>31614</v>
      </c>
      <c r="F82" s="145">
        <v>31777</v>
      </c>
      <c r="G82" s="160">
        <f t="shared" si="3"/>
        <v>5.4333333333333336</v>
      </c>
      <c r="H82" s="122" t="s">
        <v>2736</v>
      </c>
      <c r="I82" s="63" t="s">
        <v>628</v>
      </c>
      <c r="J82" s="63" t="s">
        <v>644</v>
      </c>
      <c r="K82" s="66">
        <v>3965560</v>
      </c>
      <c r="L82" s="65" t="s">
        <v>1148</v>
      </c>
      <c r="M82" s="67">
        <v>0.02</v>
      </c>
      <c r="N82" s="65" t="s">
        <v>27</v>
      </c>
      <c r="O82" s="65" t="s">
        <v>1148</v>
      </c>
      <c r="P82" s="79"/>
    </row>
    <row r="83" spans="1:16" s="7" customFormat="1" ht="24.75" customHeight="1" outlineLevel="1" x14ac:dyDescent="0.25">
      <c r="A83" s="144">
        <v>36</v>
      </c>
      <c r="B83" s="122" t="s">
        <v>2665</v>
      </c>
      <c r="C83" s="65" t="s">
        <v>31</v>
      </c>
      <c r="D83" s="63" t="s">
        <v>2738</v>
      </c>
      <c r="E83" s="145">
        <v>30864</v>
      </c>
      <c r="F83" s="145">
        <v>31149</v>
      </c>
      <c r="G83" s="160">
        <f t="shared" si="3"/>
        <v>9.5</v>
      </c>
      <c r="H83" s="64" t="s">
        <v>2739</v>
      </c>
      <c r="I83" s="63" t="s">
        <v>628</v>
      </c>
      <c r="J83" s="63" t="s">
        <v>644</v>
      </c>
      <c r="K83" s="66">
        <v>4872352</v>
      </c>
      <c r="L83" s="65" t="s">
        <v>1148</v>
      </c>
      <c r="M83" s="67">
        <v>0.02</v>
      </c>
      <c r="N83" s="65" t="s">
        <v>27</v>
      </c>
      <c r="O83" s="65" t="s">
        <v>1148</v>
      </c>
      <c r="P83" s="79"/>
    </row>
    <row r="84" spans="1:16" s="7" customFormat="1" ht="24.75" customHeight="1" outlineLevel="1" x14ac:dyDescent="0.25">
      <c r="A84" s="144">
        <v>37</v>
      </c>
      <c r="B84" s="122" t="s">
        <v>2665</v>
      </c>
      <c r="C84" s="65" t="s">
        <v>31</v>
      </c>
      <c r="D84" s="63" t="s">
        <v>2740</v>
      </c>
      <c r="E84" s="145">
        <v>30567</v>
      </c>
      <c r="F84" s="145">
        <v>30648</v>
      </c>
      <c r="G84" s="160">
        <f t="shared" si="3"/>
        <v>2.7</v>
      </c>
      <c r="H84" s="64" t="s">
        <v>2741</v>
      </c>
      <c r="I84" s="63" t="s">
        <v>628</v>
      </c>
      <c r="J84" s="63" t="s">
        <v>644</v>
      </c>
      <c r="K84" s="66">
        <v>4515000</v>
      </c>
      <c r="L84" s="65" t="s">
        <v>1148</v>
      </c>
      <c r="M84" s="67">
        <v>0.02</v>
      </c>
      <c r="N84" s="65" t="s">
        <v>27</v>
      </c>
      <c r="O84" s="65"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257496477</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42354</v>
      </c>
      <c r="D193" s="5"/>
      <c r="E193" s="126">
        <v>2045</v>
      </c>
      <c r="F193" s="5"/>
      <c r="G193" s="5"/>
      <c r="H193" s="147" t="s">
        <v>2689</v>
      </c>
      <c r="J193" s="5"/>
      <c r="K193" s="127">
        <v>30567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2742</v>
      </c>
      <c r="L211" s="21"/>
      <c r="M211" s="21"/>
      <c r="N211" s="21"/>
      <c r="O211" s="8"/>
    </row>
    <row r="212" spans="1:15" x14ac:dyDescent="0.25">
      <c r="A212" s="9"/>
      <c r="B212" s="27" t="s">
        <v>2619</v>
      </c>
      <c r="C212" s="147"/>
      <c r="D212" s="21"/>
      <c r="G212" s="27" t="s">
        <v>2621</v>
      </c>
      <c r="H212" s="148" t="s">
        <v>2693</v>
      </c>
      <c r="J212" s="27" t="s">
        <v>2623</v>
      </c>
      <c r="K212" s="147"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2020-12-29T20:20:25Z</cp:lastPrinted>
  <dcterms:created xsi:type="dcterms:W3CDTF">2020-10-14T21:57:42Z</dcterms:created>
  <dcterms:modified xsi:type="dcterms:W3CDTF">2020-12-29T20:43:14Z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