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BOGOT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<sst xmlns="http://schemas.openxmlformats.org/spreadsheetml/2006/main" count="3307" uniqueCount="2731">
  <si>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</si>
  <si>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</si>
  <si>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</si>
  <si>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</si>
  <si>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</si>
  <si>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</si>
  <si>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</si>
  <si>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</si>
  <si>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</si>
  <si>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</si>
  <si>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</si>
  <si>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</si>
  <si>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</si>
  <si>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</si>
  <si>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</si>
  <si>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</si>
  <si>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</si>
  <si>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</si>
  <si>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</si>
  <si>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</si>
  <si>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</si>
  <si>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</si>
  <si>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</si>
  <si>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</si>
  <si>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</si>
  <si>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</si>
  <si>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</si>
  <si>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</si>
  <si>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</si>
  <si>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</si>
  <si>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</si>
  <si>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</si>
  <si>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</si>
  <si>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</si>
  <si>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</si>
  <si>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</si>
  <si>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</si>
  <si>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</si>
  <si>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</si>
  <si>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</si>
  <si>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</si>
  <si>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</si>
  <si>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</si>
  <si>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</si>
  <si>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</si>
  <si>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</si>
  <si>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</si>
  <si>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</si>
  <si>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</si>
  <si>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</si>
  <si>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</si>
  <si>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</si>
  <si>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</si>
  <si>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</si>
  <si>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</si>
  <si>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</si>
  <si>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</si>
  <si>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</si>
  <si>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</si>
  <si>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</si>
  <si>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</si>
  <si>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</si>
  <si>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</si>
  <si>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</si>
  <si>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</si>
  <si>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</si>
  <si>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</si>
  <si>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</si>
  <si>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</si>
  <si>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</si>
  <si>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</si>
  <si>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</si>
  <si>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</si>
  <si>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</si>
  <si>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</si>
  <si>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</si>
  <si>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</si>
  <si>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</si>
  <si>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</si>
  <si>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</si>
  <si>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</si>
  <si>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</si>
  <si>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</si>
  <si>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</si>
  <si>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</si>
  <si>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</si>
  <si>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</si>
  <si>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</si>
  <si>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</si>
  <si>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</si>
  <si>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</si>
  <si>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</si>
  <si>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</si>
  <si>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</si>
  <si>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</si>
  <si>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</si>
  <si>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</si>
  <si>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</si>
  <si>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</si>
  <si>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</si>
  <si>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</si>
  <si>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</si>
  <si>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</si>
  <si>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</si>
  <si>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</si>
  <si>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</si>
  <si>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</si>
  <si>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</si>
  <si>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</si>
  <si>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</si>
  <si>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</si>
  <si>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</si>
  <si>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</si>
  <si>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</si>
  <si>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</si>
  <si>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</si>
  <si>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</si>
  <si>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</si>
  <si>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</si>
  <si>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</si>
  <si>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</si>
  <si>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</si>
  <si>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</si>
  <si>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</si>
  <si>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</si>
  <si>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</si>
  <si>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</si>
  <si>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</si>
  <si>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</si>
  <si>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</si>
  <si>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</si>
  <si>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</si>
  <si>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</si>
  <si>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</si>
  <si>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</si>
  <si>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</si>
  <si>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</si>
  <si>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</si>
  <si>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</si>
  <si>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</si>
  <si>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</si>
  <si>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</si>
  <si>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</si>
  <si>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</si>
  <si>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</si>
  <si>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</si>
  <si>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</si>
  <si>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</si>
  <si>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</si>
  <si>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</si>
  <si>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</si>
  <si>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</si>
  <si>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</si>
  <si>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</si>
  <si>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</si>
  <si>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</si>
  <si>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</si>
  <si>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</si>
  <si>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</si>
  <si>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</si>
  <si>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</si>
  <si>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</si>
  <si>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</si>
  <si>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</si>
  <si>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</si>
  <si>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</si>
  <si>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</si>
  <si>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</si>
  <si>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</si>
  <si>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</si>
  <si>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</si>
  <si>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</si>
  <si>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</si>
  <si>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</si>
  <si>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</si>
  <si>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</si>
  <si>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</si>
  <si>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</si>
  <si>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</si>
  <si>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</si>
  <si>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</si>
  <si>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</si>
  <si>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</si>
  <si>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</si>
  <si>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</si>
  <si>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</si>
  <si>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</si>
  <si>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</si>
  <si>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</si>
  <si>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</si>
  <si>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</si>
  <si>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</si>
  <si>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</si>
  <si>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</si>
  <si>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</si>
  <si>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</si>
  <si>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</si>
  <si>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</si>
  <si>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</si>
  <si>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</si>
  <si>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</si>
  <si>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</si>
  <si>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</si>
  <si>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</si>
  <si>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</si>
  <si>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</si>
  <si>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</si>
  <si>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</si>
  <si>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</si>
  <si>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</si>
  <si>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</si>
  <si>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</si>
  <si>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</si>
  <si>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</si>
  <si>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</si>
  <si>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</si>
  <si>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</si>
  <si>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</si>
  <si>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</si>
  <si>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</si>
  <si>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</si>
  <si>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</si>
  <si>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</si>
  <si>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</si>
  <si>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</si>
  <si>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</si>
  <si>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</si>
  <si>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</si>
  <si>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</si>
  <si>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</si>
  <si>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</si>
  <si>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</si>
  <si>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</si>
  <si>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</si>
  <si>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</si>
  <si>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</si>
  <si>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</si>
  <si>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</si>
  <si>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</si>
  <si>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</si>
  <si>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</si>
  <si>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</si>
  <si>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</si>
  <si>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</si>
  <si>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</si>
  <si>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</si>
  <si>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</si>
  <si>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</si>
  <si>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</si>
  <si>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</si>
  <si>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</si>
  <si>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</si>
  <si>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</si>
  <si>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</si>
  <si>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</si>
  <si>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</si>
  <si>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</si>
  <si>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</si>
  <si>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</si>
  <si>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</si>
  <si>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</si>
  <si>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</si>
  <si>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</si>
  <si>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</si>
  <si>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</si>
  <si>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</si>
  <si>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</si>
  <si>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</si>
  <si>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</si>
  <si>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</si>
  <si>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</si>
  <si>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</si>
  <si>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</si>
  <si>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</si>
  <si>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</si>
  <si>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</si>
  <si>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</si>
  <si>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</si>
  <si>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</si>
  <si>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</si>
  <si>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</si>
  <si>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</si>
  <si>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</si>
  <si>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</si>
  <si>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</si>
  <si>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</si>
  <si>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</si>
  <si>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</si>
  <si>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</si>
  <si>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</si>
  <si>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</si>
  <si>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</si>
  <si>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</si>
  <si>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</si>
  <si>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</si>
  <si>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</si>
  <si>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</si>
  <si>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</si>
  <si>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</si>
  <si>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</si>
  <si>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</si>
  <si>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</si>
  <si>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</si>
  <si>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</si>
  <si>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</si>
  <si>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</si>
  <si>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</si>
  <si>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</si>
  <si>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</si>
  <si>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</si>
  <si>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</si>
  <si>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</si>
  <si>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</si>
  <si>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</si>
  <si>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</si>
  <si>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</si>
  <si>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</si>
  <si>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</si>
  <si>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</si>
  <si>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</si>
  <si>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</si>
  <si>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</si>
  <si>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</si>
  <si>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</si>
  <si>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</si>
  <si>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</si>
  <si>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</si>
  <si>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</si>
  <si>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</si>
  <si>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</si>
  <si>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</si>
  <si>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</si>
  <si>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</si>
  <si>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</si>
  <si>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</si>
  <si>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</si>
  <si>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</si>
  <si>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</si>
  <si>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</si>
  <si>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</si>
  <si>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</si>
  <si>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</si>
  <si>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</si>
  <si>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</si>
  <si>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</si>
  <si>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</si>
  <si>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</si>
  <si>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</si>
  <si>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</si>
  <si>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</si>
  <si>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</si>
  <si>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</si>
  <si>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</si>
  <si>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</si>
  <si>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</si>
  <si>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</si>
  <si>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</si>
  <si>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</si>
  <si>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</si>
  <si>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</si>
  <si>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</si>
  <si>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</si>
  <si>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</si>
  <si>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</si>
  <si>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</si>
  <si>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</si>
  <si>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</si>
  <si>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</si>
  <si>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</si>
  <si>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</si>
  <si>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</si>
  <si>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</si>
  <si>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</si>
  <si>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</si>
  <si>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</si>
  <si>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</si>
  <si>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</si>
  <si>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</si>
  <si>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</si>
  <si>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</si>
  <si>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</si>
  <si>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</si>
  <si>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</si>
  <si>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</si>
  <si>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</si>
  <si>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</si>
  <si>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</si>
  <si>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</si>
  <si>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</si>
  <si>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</si>
  <si>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</si>
  <si>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</si>
  <si>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</si>
  <si>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</si>
  <si>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</si>
  <si>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</si>
  <si>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</si>
  <si>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</si>
  <si>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</si>
  <si>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</si>
  <si>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</si>
  <si>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</si>
  <si>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</si>
  <si>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</si>
  <si>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</si>
  <si>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</si>
  <si>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</si>
  <si>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</si>
  <si>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</si>
  <si>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</si>
  <si>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</si>
  <si>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</si>
  <si>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</si>
  <si>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</si>
  <si>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</si>
  <si>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</si>
  <si>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</si>
  <si>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</si>
  <si>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</si>
  <si>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</si>
  <si>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</si>
  <si>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</si>
  <si>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</si>
  <si>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</si>
  <si>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</si>
  <si>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</si>
  <si>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</si>
  <si>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</si>
  <si>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</si>
  <si>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</si>
  <si>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</si>
  <si>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</si>
  <si>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</si>
  <si>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</si>
  <si>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</si>
  <si>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</si>
  <si>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</si>
  <si>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</si>
  <si>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</si>
  <si>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</si>
  <si>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</si>
  <si>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</si>
  <si>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</si>
  <si>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</si>
  <si>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</si>
  <si>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</si>
  <si>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</si>
  <si>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</si>
  <si>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</si>
  <si>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</si>
  <si>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</si>
  <si>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</si>
  <si>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</si>
  <si>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</si>
  <si>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</si>
  <si>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</si>
  <si>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</si>
  <si>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</si>
  <si>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</si>
  <si>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</si>
  <si>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</si>
  <si>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</si>
  <si>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</si>
  <si>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</si>
  <si>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</si>
  <si>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</si>
  <si>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</si>
  <si>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</si>
  <si>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</si>
  <si>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</si>
  <si>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</si>
  <si>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</si>
  <si>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</si>
  <si>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</si>
  <si>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</si>
  <si>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</si>
  <si>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</si>
  <si>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</si>
  <si>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</si>
  <si>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</si>
  <si>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</si>
  <si>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</si>
  <si>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</si>
  <si>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</si>
  <si>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</si>
  <si>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</si>
  <si>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</si>
  <si>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</si>
  <si>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</si>
  <si>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</si>
  <si>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</si>
  <si>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</si>
  <si>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</si>
  <si>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</si>
  <si>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</si>
  <si>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</si>
  <si>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</si>
  <si>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</si>
  <si>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</si>
  <si>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</si>
  <si>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</si>
  <si>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</si>
  <si>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</si>
  <si>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</si>
  <si>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</si>
  <si>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</si>
  <si>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</si>
  <si>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</si>
  <si>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</si>
  <si>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</si>
  <si>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</si>
  <si>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</si>
  <si>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</si>
  <si>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</si>
  <si>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</si>
  <si>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</si>
  <si>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</si>
  <si>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</si>
  <si>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</si>
  <si>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</si>
  <si>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</si>
  <si>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</si>
  <si>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</si>
  <si>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</si>
  <si>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</si>
  <si>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</si>
  <si>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</si>
  <si>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</si>
  <si>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</si>
  <si>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</si>
  <si>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</si>
  <si>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</si>
  <si>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</si>
  <si>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</si>
  <si>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</si>
  <si>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</si>
  <si>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</si>
  <si>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</si>
  <si>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</si>
  <si>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</si>
  <si>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</si>
  <si>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</si>
  <si>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</si>
  <si>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</si>
  <si>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</si>
  <si>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</si>
  <si>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</si>
  <si>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</si>
  <si>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</si>
  <si>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</si>
  <si>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</si>
  <si>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</si>
  <si>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</si>
  <si>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</si>
  <si>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</si>
  <si>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</si>
  <si>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</si>
  <si>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</si>
  <si>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</si>
  <si>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</si>
  <si>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</si>
  <si>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</si>
  <si>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</si>
  <si>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</si>
  <si>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</si>
  <si>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</si>
  <si>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</si>
  <si>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</si>
  <si>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</si>
  <si>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</si>
  <si>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</si>
  <si>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</si>
  <si>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</si>
  <si>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</si>
  <si>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</si>
  <si>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</si>
  <si>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</si>
  <si>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</si>
  <si>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</si>
  <si>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</si>
  <si>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</si>
  <si>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</si>
  <si>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</si>
  <si>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</si>
  <si>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</si>
  <si>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</si>
  <si>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</si>
  <si>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</si>
  <si>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</si>
  <si>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</si>
  <si>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</si>
  <si>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</si>
  <si>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</si>
  <si>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</si>
  <si>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</si>
  <si>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</si>
  <si>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</si>
  <si>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</si>
  <si>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</si>
  <si>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</si>
  <si>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</si>
  <si>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</si>
  <si>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</si>
  <si>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</si>
  <si>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</si>
  <si>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</si>
  <si>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</si>
  <si>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</si>
  <si>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</si>
  <si>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</si>
  <si>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</si>
  <si>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</si>
  <si>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</si>
  <si>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</si>
  <si>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</si>
  <si>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</si>
  <si>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</si>
  <si>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</si>
  <si>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</si>
  <si>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</si>
  <si>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</si>
  <si>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</si>
  <si>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</si>
  <si>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</si>
  <si>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</si>
  <si>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</si>
  <si>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</si>
  <si>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</si>
  <si>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</si>
  <si>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</si>
  <si>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</si>
  <si>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</si>
  <si>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</si>
  <si>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</si>
  <si>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</si>
  <si>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</si>
  <si>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</si>
  <si>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</si>
  <si>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</si>
  <si>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</si>
  <si>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</si>
  <si>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</si>
  <si>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</si>
  <si>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</si>
  <si>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</si>
  <si>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</si>
  <si>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</si>
  <si>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</si>
  <si>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</si>
  <si>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</si>
  <si>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</si>
  <si>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</si>
  <si>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</si>
  <si>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</si>
  <si>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</si>
  <si>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</si>
  <si>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</si>
  <si>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</si>
  <si>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</si>
  <si>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</si>
  <si>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</si>
  <si>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</si>
  <si>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</si>
  <si>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</si>
  <si>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</si>
  <si>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</si>
  <si>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</si>
  <si>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</si>
  <si>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</si>
  <si>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</si>
  <si>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</si>
  <si>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</si>
  <si>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</si>
  <si>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</si>
  <si>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</si>
  <si>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</si>
  <si>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</si>
  <si>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</si>
  <si>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</si>
  <si>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</si>
  <si>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</si>
  <si>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</si>
  <si>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</si>
  <si>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</si>
  <si>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</si>
  <si>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</si>
  <si>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</si>
  <si>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</si>
  <si>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</si>
  <si>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</si>
  <si>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</si>
  <si>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</si>
  <si>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</si>
  <si>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</si>
  <si>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</si>
  <si>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</si>
  <si>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</si>
  <si>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</si>
  <si>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</si>
  <si>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</si>
  <si>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</si>
  <si>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</si>
  <si>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</si>
  <si>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</si>
  <si>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</si>
  <si>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</si>
  <si>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</si>
  <si>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</si>
  <si>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</si>
  <si>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</si>
  <si>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</si>
  <si>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</si>
  <si>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</si>
  <si>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</si>
  <si>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</si>
  <si>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</si>
  <si>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</si>
  <si>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</si>
  <si>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</si>
  <si>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</si>
  <si>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</si>
  <si>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</si>
  <si>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</si>
  <si>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</si>
  <si>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</si>
  <si>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</si>
  <si>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</si>
  <si>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</si>
  <si>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</si>
  <si>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</si>
  <si>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</si>
  <si>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</si>
  <si>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</si>
  <si>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</si>
  <si>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</si>
  <si>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</si>
  <si>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</si>
  <si>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</si>
  <si>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</si>
  <si>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</si>
  <si>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</si>
  <si>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</si>
  <si>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</si>
  <si>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</si>
  <si>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</si>
  <si>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</si>
  <si>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</si>
  <si>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</si>
  <si>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</si>
  <si>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</si>
  <si>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</si>
  <si>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</si>
  <si>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</si>
  <si>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</si>
  <si>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</si>
  <si>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</si>
  <si>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</si>
  <si>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</si>
  <si>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</si>
  <si>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</si>
  <si>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</si>
  <si>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</si>
  <si>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</si>
  <si>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</si>
  <si>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</si>
  <si>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</si>
  <si>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</si>
  <si>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</si>
  <si>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</si>
  <si>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</si>
  <si>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</si>
  <si>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</si>
  <si>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</si>
  <si>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</si>
  <si>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</si>
  <si>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</si>
  <si>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</si>
  <si>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</si>
  <si>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</si>
  <si>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</si>
  <si>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</si>
  <si>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</si>
  <si>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</si>
  <si>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</si>
  <si>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</si>
  <si>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</si>
  <si>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</si>
  <si>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</si>
  <si>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</si>
  <si>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</si>
  <si>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</si>
  <si>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</si>
  <si>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</si>
  <si>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</si>
  <si>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</si>
  <si>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</si>
  <si>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</si>
  <si>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</si>
  <si>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</si>
  <si>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</si>
  <si>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</si>
  <si>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</si>
  <si>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</si>
  <si>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</si>
  <si>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</si>
  <si>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</si>
  <si>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</si>
  <si>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</si>
  <si>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</si>
  <si>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</si>
  <si>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</si>
  <si>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</si>
  <si>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</si>
  <si>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</si>
  <si>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</si>
  <si>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</si>
  <si>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</si>
  <si>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</si>
  <si>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</si>
  <si>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</si>
  <si>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</si>
  <si>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</si>
  <si>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</si>
  <si>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</si>
  <si>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</si>
  <si>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</si>
  <si>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</si>
  <si>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</si>
  <si>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</si>
  <si>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</si>
  <si>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</si>
  <si>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</si>
  <si>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</si>
  <si>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</si>
  <si>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</si>
  <si>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</si>
  <si>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</si>
  <si>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</si>
  <si>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</si>
  <si>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</si>
  <si>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</si>
  <si>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</si>
  <si>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</si>
  <si>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</si>
  <si>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</si>
  <si>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</si>
  <si>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</si>
  <si>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</si>
  <si>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</si>
  <si>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</si>
  <si>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</si>
  <si>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</si>
  <si>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</si>
  <si>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</si>
  <si>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</si>
  <si>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</si>
  <si>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</si>
  <si>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</si>
  <si>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</si>
  <si>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</si>
  <si>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</si>
  <si>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</si>
  <si>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</si>
  <si>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</si>
  <si>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</si>
  <si>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</si>
  <si>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</si>
  <si>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</si>
  <si>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</si>
  <si>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</si>
  <si>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</si>
  <si>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</si>
  <si>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</si>
  <si>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</si>
  <si>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</si>
  <si>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</si>
  <si>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</si>
  <si>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</si>
  <si>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</si>
  <si>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</si>
  <si>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</si>
  <si>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</si>
  <si>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</si>
  <si>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</si>
  <si>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</si>
  <si>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</si>
  <si>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</si>
  <si>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</si>
  <si>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</si>
  <si>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</si>
  <si>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</si>
  <si>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</si>
  <si>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</si>
  <si>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</si>
  <si>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</si>
  <si>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</si>
  <si>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</si>
  <si>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</si>
  <si>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</si>
  <si>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</si>
  <si>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</si>
  <si>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</si>
  <si>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</si>
  <si>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</si>
  <si>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</si>
  <si>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</si>
  <si>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</si>
  <si>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</si>
  <si>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</si>
  <si>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</si>
  <si>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</si>
  <si>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</si>
  <si>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</si>
  <si>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</si>
  <si>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</si>
  <si>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</si>
  <si>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</si>
  <si>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</si>
  <si>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</si>
  <si>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</si>
  <si>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</si>
  <si>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</si>
  <si>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</si>
  <si>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</si>
  <si>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</si>
  <si>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</si>
  <si>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</si>
  <si>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</si>
  <si>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</si>
  <si>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</si>
  <si>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</si>
  <si>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</si>
  <si>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</si>
  <si>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</si>
  <si>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</si>
  <si>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</si>
  <si>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</si>
  <si>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</si>
  <si>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</si>
  <si>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</si>
  <si>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</si>
  <si>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</si>
  <si>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</si>
  <si>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</si>
  <si>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</si>
  <si>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</si>
  <si>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</si>
  <si>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</si>
  <si>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</si>
  <si>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</si>
  <si>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</si>
  <si>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</si>
  <si>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</si>
  <si>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</si>
  <si>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</si>
  <si>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</si>
  <si>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</si>
  <si>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</si>
  <si>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</si>
  <si>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</si>
  <si>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</si>
  <si>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</si>
  <si>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</si>
  <si>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</si>
  <si>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</si>
  <si>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</si>
  <si>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</si>
  <si>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</si>
  <si>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</si>
  <si>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</si>
  <si>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</si>
  <si>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</si>
  <si>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</si>
  <si>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</si>
  <si>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</si>
  <si>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</si>
  <si>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</si>
  <si>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</si>
  <si>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</si>
  <si>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</si>
  <si>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</si>
  <si>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</si>
  <si>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</si>
  <si>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</si>
  <si>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</si>
  <si>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</si>
  <si>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</si>
  <si>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</si>
  <si>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</si>
  <si>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</si>
  <si>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</si>
  <si>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</si>
  <si>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</si>
  <si>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</si>
  <si>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</si>
  <si>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</si>
  <si>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</si>
  <si>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</si>
  <si>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</si>
  <si>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</si>
  <si>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</si>
  <si>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</si>
  <si>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</si>
  <si>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</si>
  <si>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</si>
  <si>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</si>
  <si>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</si>
  <si>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</si>
  <si>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</si>
  <si>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</si>
  <si>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</si>
  <si>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</si>
  <si>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</si>
  <si>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</si>
  <si>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</si>
  <si>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</si>
  <si>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</si>
  <si>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</si>
  <si>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</si>
  <si>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</si>
  <si>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</si>
  <si>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</si>
  <si>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</si>
  <si>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</si>
  <si>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</si>
  <si>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</si>
  <si>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</si>
  <si>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</si>
  <si>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</si>
  <si>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</si>
  <si>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</si>
  <si>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</si>
  <si>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</si>
  <si>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</si>
  <si>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</si>
  <si>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</si>
  <si>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</si>
  <si>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</si>
  <si>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</si>
  <si>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</si>
  <si>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</si>
  <si>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</si>
  <si>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</si>
  <si>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</si>
  <si>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</si>
  <si>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</si>
  <si>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</si>
  <si>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</si>
  <si>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</si>
  <si>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</si>
  <si>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</si>
  <si>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</si>
  <si>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</si>
  <si>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</si>
  <si>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</si>
  <si>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</si>
  <si>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</si>
  <si>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</si>
  <si>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</si>
  <si>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</si>
  <si>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</si>
  <si>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</si>
  <si>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</si>
  <si>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</si>
  <si>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</si>
  <si>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</si>
  <si>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</si>
  <si>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</si>
  <si>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</si>
  <si>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</si>
  <si>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</si>
  <si>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</si>
  <si>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</si>
  <si>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</si>
  <si>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</si>
  <si>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</si>
  <si>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</si>
  <si>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</si>
  <si>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</si>
  <si>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</si>
  <si>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</si>
  <si>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</si>
  <si>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</si>
  <si>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</si>
  <si>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</si>
  <si>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</si>
  <si>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</si>
  <si>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</si>
  <si>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</si>
  <si>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</si>
  <si>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</si>
  <si>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</si>
  <si>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</si>
  <si>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</si>
  <si>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</si>
  <si>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</si>
  <si>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</si>
  <si>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</si>
  <si>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</si>
  <si>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</si>
  <si>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</si>
  <si>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</si>
  <si>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</si>
  <si>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</si>
  <si>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</si>
  <si>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</si>
  <si>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</si>
  <si>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</si>
  <si>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</si>
  <si>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</si>
  <si>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</si>
  <si>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</si>
  <si>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</si>
  <si>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</si>
  <si>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</si>
  <si>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</si>
  <si>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</si>
  <si>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</si>
  <si>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</si>
  <si>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</si>
  <si>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</si>
  <si>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</si>
  <si>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</si>
  <si>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</si>
  <si>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</si>
  <si>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</si>
  <si>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</si>
  <si>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</si>
  <si>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</si>
  <si>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</si>
  <si>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</si>
  <si>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</si>
  <si>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</si>
  <si>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</si>
  <si>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</si>
  <si>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</si>
  <si>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</si>
  <si>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</si>
  <si>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</si>
  <si>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</si>
  <si>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</si>
  <si>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</si>
  <si>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</si>
  <si>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</si>
  <si>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</si>
  <si>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</si>
  <si>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</si>
  <si>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</si>
  <si>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</si>
  <si>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</si>
  <si>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</si>
  <si>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</si>
  <si>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</si>
  <si>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</si>
  <si>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</si>
  <si>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</si>
  <si>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</si>
  <si>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</si>
  <si>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</si>
  <si>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</si>
  <si>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</si>
  <si>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</si>
  <si>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</si>
  <si>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</si>
  <si>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</si>
  <si>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</si>
  <si>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</si>
  <si>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</si>
  <si>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</si>
  <si>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</si>
  <si>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</si>
  <si>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</si>
  <si>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</si>
  <si>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</si>
  <si>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</si>
  <si>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</si>
  <si>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</si>
  <si>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</si>
  <si>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</si>
  <si>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</si>
  <si>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</si>
  <si>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</si>
  <si>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</si>
  <si>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</si>
  <si>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</si>
  <si>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</si>
  <si>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</si>
  <si>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</si>
  <si>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</si>
  <si>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</si>
  <si>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</si>
  <si>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</si>
  <si>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</si>
  <si>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</si>
  <si>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</si>
  <si>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</si>
  <si>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</si>
  <si>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</si>
  <si>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</si>
  <si>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</si>
  <si>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</si>
  <si>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</si>
  <si>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</si>
  <si>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</si>
  <si>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</si>
  <si>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</si>
  <si>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</si>
  <si>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</si>
  <si>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</si>
  <si>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</si>
  <si>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</si>
  <si>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</si>
  <si>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</si>
  <si>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</si>
  <si>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</si>
  <si>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</si>
  <si>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</si>
  <si>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</si>
  <si>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</si>
  <si>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</si>
  <si>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</si>
  <si>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</si>
  <si>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</si>
  <si>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</si>
  <si>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</si>
  <si>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</si>
  <si>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</si>
  <si>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</si>
  <si>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</si>
  <si>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</si>
  <si>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</si>
  <si>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</si>
  <si>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</si>
  <si>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</si>
  <si>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</si>
  <si>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</si>
  <si>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</si>
  <si>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</si>
  <si>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</si>
  <si>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</si>
  <si>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</si>
  <si>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</si>
  <si>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</si>
  <si>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</si>
  <si>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</si>
  <si>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</si>
  <si>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</si>
  <si>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</si>
  <si>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</si>
  <si>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</si>
  <si>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</si>
  <si>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</si>
  <si>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</si>
  <si>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</si>
  <si>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</si>
  <si>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</si>
  <si>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</si>
  <si>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</si>
  <si>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</si>
  <si>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</si>
  <si>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</si>
  <si>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</si>
  <si>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</si>
  <si>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</si>
  <si>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</si>
  <si>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</si>
  <si>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</si>
  <si>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</si>
  <si>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</si>
  <si>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</si>
  <si>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</si>
  <si>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</si>
  <si>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</si>
  <si>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</si>
  <si>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</si>
  <si>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</si>
  <si>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</si>
  <si>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</si>
  <si>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</si>
  <si>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</si>
  <si>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</si>
  <si>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</si>
  <si>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</si>
  <si>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</si>
  <si>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</si>
  <si>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</si>
  <si>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</si>
  <si>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</si>
  <si>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</si>
  <si>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</si>
  <si>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</si>
  <si>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</si>
  <si>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</si>
  <si>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</si>
  <si>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</si>
  <si>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</si>
  <si>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</si>
  <si>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</si>
  <si>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</si>
  <si>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</si>
  <si>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</si>
  <si>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</si>
  <si>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</si>
  <si>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</si>
  <si>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</si>
  <si>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</si>
  <si>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</si>
  <si>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</si>
  <si>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</si>
  <si>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</si>
  <si>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</si>
  <si>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</si>
  <si>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</si>
  <si>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</si>
  <si>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</si>
  <si>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</si>
  <si>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</si>
  <si>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</si>
  <si>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</si>
  <si>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</si>
  <si>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</si>
  <si>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</si>
  <si>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</si>
  <si>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</si>
  <si>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</si>
  <si>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</si>
  <si>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</si>
  <si>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</si>
  <si>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</si>
  <si>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</si>
  <si>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</si>
  <si>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</si>
  <si>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</si>
  <si>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</si>
  <si>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</si>
  <si>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</si>
  <si>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</si>
  <si>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</si>
  <si>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</si>
  <si>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</si>
  <si>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</si>
  <si>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</si>
  <si>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</si>
  <si>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</si>
  <si>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</si>
  <si>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</si>
  <si>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</si>
  <si>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</si>
  <si>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</si>
  <si>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</si>
  <si>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</si>
  <si>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</si>
  <si>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</si>
  <si>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</si>
  <si>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</si>
  <si>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</si>
  <si>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</si>
  <si>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</si>
  <si>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</si>
  <si>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</si>
  <si>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</si>
  <si>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</si>
  <si>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</si>
  <si>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</si>
  <si>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</si>
  <si>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</si>
  <si>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</si>
  <si>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</si>
  <si>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</si>
  <si>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</si>
  <si>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</si>
  <si>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</si>
  <si>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</si>
  <si>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</si>
  <si>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</si>
  <si>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</si>
  <si>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</si>
  <si>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</si>
  <si>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</si>
  <si>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</si>
  <si>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</si>
  <si>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</si>
  <si>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</si>
  <si>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</si>
  <si>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</si>
  <si>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</si>
  <si>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</si>
  <si>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</si>
  <si>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</si>
  <si>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</si>
  <si>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</si>
  <si>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</si>
  <si>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</si>
  <si>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</si>
  <si>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</si>
  <si>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</si>
  <si>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</si>
  <si>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</si>
  <si>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</si>
  <si>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</si>
  <si>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</si>
  <si>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</si>
  <si>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</si>
  <si>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</si>
  <si>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</si>
  <si>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</si>
  <si>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</si>
  <si>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</si>
  <si>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</si>
  <si>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</si>
  <si>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</si>
  <si>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</si>
  <si>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</si>
  <si>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</si>
  <si>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</si>
  <si>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</si>
  <si>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</si>
  <si>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</si>
  <si>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</si>
  <si>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</si>
  <si>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</si>
  <si>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</si>
  <si>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</si>
  <si>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</si>
  <si>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</si>
  <si>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</si>
  <si>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</si>
  <si>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</si>
  <si>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</si>
  <si>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</si>
  <si>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</si>
  <si>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</si>
  <si>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</si>
  <si>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</si>
  <si>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</si>
  <si>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</si>
  <si>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</si>
  <si>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</si>
  <si>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</si>
  <si>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</si>
  <si>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</si>
  <si>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</si>
  <si>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</si>
  <si>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</si>
  <si>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</si>
  <si>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</si>
  <si>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</si>
  <si>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</si>
  <si>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</si>
  <si>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</si>
  <si>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</si>
  <si>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</si>
  <si>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</si>
  <si>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</si>
  <si>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</si>
  <si>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</si>
  <si>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</si>
  <si>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</si>
  <si>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</si>
  <si>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</si>
  <si>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</si>
  <si>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</si>
  <si>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</si>
  <si>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</si>
  <si>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</si>
  <si>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</si>
  <si>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</si>
  <si>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</si>
  <si>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</si>
  <si>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</si>
  <si>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</si>
  <si>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</si>
  <si>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</si>
  <si>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</si>
  <si>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</si>
  <si>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</si>
  <si>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</si>
  <si>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</si>
  <si>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</si>
  <si>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</si>
  <si>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</si>
  <si>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</si>
  <si>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</si>
  <si>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</si>
  <si>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</si>
  <si>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</si>
  <si>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</si>
  <si>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</si>
  <si>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</si>
  <si>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</si>
  <si>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</si>
  <si>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</si>
  <si>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</si>
  <si>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</si>
  <si>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</si>
  <si>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</si>
  <si>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</si>
  <si>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</si>
  <si>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</si>
  <si>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</si>
  <si>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</si>
  <si>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</si>
  <si>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</si>
  <si>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</si>
  <si>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</si>
  <si>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</si>
  <si>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</si>
  <si>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</si>
  <si>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</si>
  <si>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</si>
  <si>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</si>
  <si>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</si>
  <si>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</si>
  <si>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</si>
  <si>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</si>
  <si>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</si>
  <si>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</si>
  <si>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</si>
  <si>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</si>
  <si>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</si>
  <si>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</si>
  <si>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</si>
  <si>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</si>
  <si>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</si>
  <si>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</si>
  <si>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</si>
  <si>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</si>
  <si>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</si>
  <si>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</si>
  <si>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</si>
  <si>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</si>
  <si>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</si>
  <si>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</si>
  <si>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</si>
  <si>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</si>
  <si>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</si>
  <si>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</si>
  <si>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</si>
  <si>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</si>
  <si>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</si>
  <si>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</si>
  <si>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</si>
  <si>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</si>
  <si>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</si>
  <si>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</si>
  <si>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</si>
  <si>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</si>
  <si>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</si>
  <si>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</si>
  <si>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</si>
  <si>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</si>
  <si>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</si>
  <si>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</si>
  <si>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</si>
  <si>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</si>
  <si>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</si>
  <si>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</si>
  <si>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</si>
  <si>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</si>
  <si>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</si>
  <si>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</si>
  <si>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</si>
  <si>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</si>
  <si>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</si>
  <si>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</si>
  <si>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</si>
  <si>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</si>
  <si>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</si>
  <si>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</si>
  <si>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</si>
  <si>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</si>
  <si>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</si>
  <si>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</si>
  <si>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</si>
  <si>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</si>
  <si>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</si>
  <si>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</si>
  <si>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</si>
  <si>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</si>
  <si>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</si>
  <si>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</si>
  <si>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</si>
  <si>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</si>
  <si>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</si>
  <si>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</si>
  <si>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</si>
  <si>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</si>
  <si>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</si>
  <si>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</si>
  <si>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</si>
  <si>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</si>
  <si>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</si>
  <si>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</si>
  <si>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</si>
  <si>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</si>
  <si>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</si>
  <si>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</si>
  <si>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</si>
  <si>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</si>
  <si>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</si>
  <si>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</si>
  <si>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</si>
  <si>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</si>
  <si>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</si>
  <si>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</si>
  <si>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</si>
  <si>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</si>
  <si>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</si>
  <si>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</si>
  <si>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</si>
  <si>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</si>
  <si>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</si>
  <si>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</si>
  <si>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</si>
  <si>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</si>
  <si>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</si>
  <si>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</si>
  <si>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</si>
  <si>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</si>
  <si>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</si>
  <si>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</si>
  <si>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</si>
  <si>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</si>
  <si>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</si>
  <si>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</si>
  <si>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</si>
  <si>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</si>
  <si>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</si>
  <si>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</si>
  <si>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</si>
  <si>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</si>
  <si>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</si>
  <si>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</si>
  <si>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</si>
  <si>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</si>
  <si>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</si>
  <si>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</si>
  <si>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</si>
  <si>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</si>
  <si>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</si>
  <si>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</si>
  <si>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</si>
  <si>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</si>
  <si>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</si>
  <si>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</si>
  <si>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</si>
  <si>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</si>
  <si>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</si>
  <si>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</si>
  <si>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</si>
  <si>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</si>
  <si>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</si>
  <si>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</si>
  <si>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</si>
  <si>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</si>
  <si>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</si>
  <si>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</si>
  <si>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</si>
  <si>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</si>
  <si>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</si>
  <si>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</si>
  <si>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</si>
  <si>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</si>
  <si>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</si>
  <si>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</si>
  <si>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</si>
  <si>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</si>
  <si>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</si>
  <si>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</si>
  <si>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</si>
  <si>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</si>
  <si>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</si>
  <si>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</si>
  <si>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</si>
  <si>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</si>
  <si>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</si>
  <si>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</si>
  <si>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</si>
  <si>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</si>
  <si>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</si>
  <si>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</si>
  <si>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</si>
  <si>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</si>
  <si>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</si>
  <si>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</si>
  <si>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</si>
  <si>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</si>
  <si>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</si>
  <si>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</si>
  <si>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</si>
  <si>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</si>
  <si>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</si>
  <si>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</si>
  <si>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</si>
  <si>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</si>
  <si>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</si>
  <si>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</si>
  <si>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</si>
  <si>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</si>
  <si>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</si>
  <si>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</si>
  <si>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</si>
  <si>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</si>
  <si>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</si>
  <si>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</si>
  <si>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</si>
  <si>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</si>
  <si>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</si>
  <si>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</si>
  <si>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</si>
  <si>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</si>
  <si>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</si>
  <si>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</si>
  <si>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</si>
  <si>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</si>
  <si>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</si>
  <si>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</si>
  <si>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</si>
  <si>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</si>
  <si>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</si>
  <si>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</si>
  <si>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</si>
  <si>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</si>
  <si>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</si>
  <si>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</si>
  <si>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</si>
  <si>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</si>
  <si>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</si>
  <si>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</si>
  <si>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</si>
  <si>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</si>
  <si>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</si>
  <si>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</si>
  <si>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</si>
  <si>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</si>
  <si>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</si>
  <si>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</si>
  <si>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</si>
  <si>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</si>
  <si>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</si>
  <si>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</si>
  <si>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</si>
  <si>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</si>
  <si>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</si>
  <si>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</si>
  <si>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</si>
  <si>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</si>
  <si>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</si>
  <si>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</si>
  <si>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</si>
  <si>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</si>
  <si>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</si>
  <si>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</si>
  <si>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</si>
  <si>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</si>
  <si>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</si>
  <si>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</si>
  <si>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</si>
  <si>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</si>
  <si>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</si>
  <si>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</si>
  <si>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</si>
  <si>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</si>
  <si>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</si>
  <si>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</si>
  <si>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</si>
  <si>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</si>
  <si>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</si>
  <si>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</si>
  <si>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</si>
  <si>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</si>
  <si>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</si>
  <si>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</si>
  <si>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</si>
  <si>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</si>
  <si>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</si>
  <si>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</si>
  <si>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</si>
  <si>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</si>
  <si>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</si>
  <si>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</si>
  <si>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</si>
  <si>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</si>
  <si>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</si>
  <si>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</si>
  <si>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</si>
  <si>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</si>
  <si>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</si>
  <si>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</si>
  <si>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</si>
  <si>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</si>
  <si>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</si>
  <si>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</si>
  <si>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</si>
  <si>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</si>
  <si>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</si>
  <si>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</si>
  <si>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</si>
  <si>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</si>
  <si>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</si>
  <si>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</si>
  <si>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</si>
  <si>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</si>
  <si>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</si>
  <si>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</si>
  <si>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</si>
  <si>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</si>
  <si>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</si>
  <si>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</si>
  <si>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</si>
  <si>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</si>
  <si>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</si>
  <si>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</si>
  <si>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</si>
  <si>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</si>
  <si>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</si>
  <si>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</si>
  <si>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</si>
  <si>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</si>
  <si>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</si>
  <si>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</si>
  <si>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</si>
  <si>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</si>
  <si>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</si>
  <si>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</si>
  <si>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</si>
  <si>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</si>
  <si>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</si>
  <si>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</si>
  <si>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</si>
  <si>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</si>
  <si>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</si>
  <si>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</si>
  <si>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</si>
  <si>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</si>
  <si>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</si>
  <si>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</si>
  <si>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</si>
  <si>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</si>
  <si>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</si>
  <si>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</si>
  <si>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</si>
  <si>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</si>
  <si>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</si>
  <si>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</si>
  <si>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</si>
  <si>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</si>
  <si>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</si>
  <si>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</si>
  <si>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</si>
  <si>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</si>
  <si>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</si>
  <si>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</si>
  <si>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</si>
  <si>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</si>
  <si>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</si>
  <si>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</si>
  <si>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</si>
  <si>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</si>
  <si>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</si>
  <si>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</si>
  <si>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</si>
  <si>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</si>
  <si>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</si>
  <si>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</si>
  <si>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</si>
  <si>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</si>
  <si>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</si>
  <si>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</si>
  <si>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</si>
  <si>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</si>
  <si>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</si>
  <si>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</si>
  <si>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</si>
  <si>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</si>
  <si>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</si>
  <si>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</si>
  <si>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</si>
  <si>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</si>
  <si>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</si>
  <si>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</si>
  <si>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</si>
  <si>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</si>
  <si>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</si>
  <si>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</si>
  <si>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</si>
  <si>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</si>
  <si>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</si>
  <si>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</si>
  <si>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</si>
  <si>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</si>
  <si>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</si>
  <si>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</si>
  <si>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</si>
  <si>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</si>
  <si>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</si>
  <si>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</si>
  <si>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</si>
  <si>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</si>
  <si>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</si>
  <si>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</si>
  <si>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</si>
  <si>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</si>
  <si>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</si>
  <si>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</si>
  <si>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</si>
  <si>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</si>
  <si>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</si>
  <si>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</si>
  <si>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</si>
  <si>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</si>
  <si>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</si>
  <si>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</si>
  <si>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</si>
  <si>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</si>
  <si>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</si>
  <si>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</si>
  <si>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</si>
  <si>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</si>
  <si>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</si>
  <si>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</si>
  <si>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</si>
  <si>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</si>
  <si>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</si>
  <si>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</si>
  <si>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</si>
  <si>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</si>
  <si>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</si>
  <si>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</si>
  <si>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</si>
  <si>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</si>
  <si>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</si>
  <si>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</si>
  <si>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</si>
  <si>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</si>
  <si>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</si>
  <si>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</si>
  <si>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</si>
  <si>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</si>
  <si>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</si>
  <si>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</si>
  <si>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</si>
  <si>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</si>
  <si>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</si>
  <si>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</si>
  <si>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</si>
  <si>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</si>
  <si>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</si>
  <si>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</si>
  <si>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</si>
  <si>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</si>
  <si>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</si>
  <si>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</si>
  <si>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</si>
  <si>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</si>
  <si>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</si>
  <si>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</si>
  <si>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</si>
  <si>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</si>
  <si>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</si>
  <si>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</si>
  <si>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</si>
  <si>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</si>
  <si>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</si>
  <si>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</si>
  <si>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</si>
  <si>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</si>
  <si>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</si>
  <si>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</si>
  <si>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</si>
  <si>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</si>
  <si>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</si>
  <si>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</si>
  <si>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</si>
  <si>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</si>
  <si>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</si>
  <si>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</si>
  <si>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</si>
  <si>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</si>
  <si>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</si>
  <si>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</si>
  <si>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</si>
  <si>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</si>
  <si>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</si>
  <si>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</si>
  <si>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</si>
  <si>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</si>
  <si>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</si>
  <si>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</si>
  <si>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</si>
  <si>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</si>
  <si>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</si>
  <si>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</si>
  <si>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</si>
  <si>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</si>
  <si>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</si>
  <si>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</si>
  <si>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</si>
  <si>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</si>
  <si>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</si>
  <si>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</si>
  <si>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</si>
  <si>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</si>
  <si>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</si>
  <si>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</si>
  <si>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</si>
  <si>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</si>
  <si>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</si>
  <si>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</si>
  <si>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</si>
  <si>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</si>
  <si>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</si>
  <si>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</si>
  <si>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</si>
  <si>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</si>
  <si>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</si>
  <si>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</si>
  <si>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</si>
  <si>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</si>
  <si>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</si>
  <si>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</si>
  <si>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</si>
  <si>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</si>
  <si>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</si>
  <si>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</si>
  <si>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</si>
  <si>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</si>
  <si>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</si>
  <si>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</si>
  <si>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</si>
  <si>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</si>
  <si>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</si>
  <si>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</si>
  <si>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</si>
  <si>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</si>
  <si>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</si>
  <si>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</si>
  <si>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</si>
  <si>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</si>
  <si>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</si>
  <si>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</si>
  <si>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</si>
  <si>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</si>
  <si>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</si>
  <si>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</si>
  <si>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</si>
  <si>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</si>
  <si>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</si>
  <si>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</si>
  <si>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</si>
  <si>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</si>
  <si>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</si>
  <si>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</si>
  <si>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</si>
  <si>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</si>
  <si>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</si>
  <si>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</si>
  <si>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</si>
  <si>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</si>
  <si>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</si>
  <si>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</si>
  <si>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</si>
  <si>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</si>
  <si>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</si>
  <si>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</si>
  <si>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</si>
  <si>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</si>
  <si>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</si>
  <si>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</si>
  <si>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</si>
  <si>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</si>
  <si>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</si>
  <si>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</si>
  <si>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</si>
  <si>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</si>
  <si>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</si>
  <si>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</si>
  <si>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</si>
  <si>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</si>
  <si>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</si>
  <si>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</si>
  <si>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</si>
  <si>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</si>
  <si>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</si>
  <si>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</si>
  <si>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</si>
  <si>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</si>
  <si>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</si>
  <si>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</si>
  <si>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</si>
  <si>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</si>
  <si>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</si>
  <si>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</si>
  <si>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</si>
  <si>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</si>
  <si>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</si>
  <si>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</si>
  <si>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</si>
  <si>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</si>
  <si>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</si>
  <si>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</si>
  <si>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</si>
  <si>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</si>
  <si>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</si>
  <si>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</si>
  <si>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</si>
  <si>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</si>
  <si>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</si>
  <si>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</si>
  <si>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</si>
  <si>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</si>
  <si>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</si>
  <si>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</si>
  <si>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</si>
  <si>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</si>
  <si>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</si>
  <si>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</si>
  <si>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</si>
  <si>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</si>
  <si>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</si>
  <si>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</si>
  <si>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</si>
  <si>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</si>
  <si>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</si>
  <si>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</si>
  <si>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</si>
  <si>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</si>
  <si>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</si>
  <si>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</si>
  <si>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</si>
  <si>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</si>
  <si>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</si>
  <si>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</si>
  <si>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</si>
  <si>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</si>
  <si>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</si>
  <si>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</si>
  <si>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</si>
  <si>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</si>
  <si>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</si>
  <si>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</si>
  <si>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</si>
  <si>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</si>
  <si>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</si>
  <si>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</si>
  <si>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</si>
  <si>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</si>
  <si>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</si>
  <si>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</si>
  <si>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</si>
  <si>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</si>
  <si>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</si>
  <si>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</si>
  <si>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</si>
  <si>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</si>
  <si>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</si>
  <si>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</si>
  <si>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</si>
  <si>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</si>
  <si>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</si>
  <si>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</si>
  <si>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</si>
  <si>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</si>
  <si>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</si>
  <si>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</si>
  <si>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</si>
  <si>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</si>
  <si>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</si>
  <si>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</si>
  <si>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</si>
  <si>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</si>
  <si>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</si>
  <si>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</si>
  <si>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</si>
  <si>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</si>
  <si>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</si>
  <si>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</si>
  <si>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</si>
  <si>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</si>
  <si>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</si>
  <si>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</si>
  <si>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</si>
  <si>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</si>
  <si>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</si>
  <si>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</si>
  <si>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</si>
  <si>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</si>
  <si>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</si>
  <si>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</si>
  <si>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</si>
  <si>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</si>
  <si>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</si>
  <si>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</si>
  <si>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</si>
  <si>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</si>
  <si>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</si>
  <si>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</si>
  <si>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</si>
  <si>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</si>
  <si>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</si>
  <si>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</si>
  <si>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</si>
  <si>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</si>
  <si>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</si>
  <si>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</si>
  <si>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</si>
  <si>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</si>
  <si>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</si>
  <si>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</si>
  <si>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</si>
  <si>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</si>
  <si>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</si>
  <si>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</si>
  <si>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</si>
  <si>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</si>
  <si>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</si>
  <si>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</si>
  <si>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</si>
  <si>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</si>
  <si>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</si>
  <si>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</si>
  <si>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</si>
  <si>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</si>
  <si>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</si>
  <si>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</si>
  <si>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</si>
  <si>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</si>
  <si>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</si>
  <si>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</si>
  <si>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</si>
  <si>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</si>
  <si>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</si>
  <si>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</si>
  <si>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</si>
  <si>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</si>
  <si>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</si>
  <si>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</si>
  <si>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</si>
  <si>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</si>
  <si>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</si>
  <si>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</si>
  <si>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</si>
  <si>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</si>
  <si>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</si>
  <si>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</si>
  <si>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</si>
  <si>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</si>
  <si>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</si>
  <si>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</si>
  <si>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</si>
  <si>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</si>
  <si>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</si>
  <si>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</si>
  <si>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</si>
  <si>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</si>
  <si>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</si>
  <si>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</si>
  <si>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</si>
  <si>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</si>
  <si>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</si>
  <si>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</si>
  <si>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</si>
  <si>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</si>
  <si>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</si>
  <si>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</si>
  <si>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</si>
  <si>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</si>
  <si>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</si>
  <si>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</si>
  <si>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</si>
  <si>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</si>
  <si>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</si>
  <si>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</si>
  <si>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</si>
  <si>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</si>
  <si>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</si>
  <si>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</si>
  <si>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</si>
  <si>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</si>
  <si>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</si>
  <si>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</si>
  <si>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</si>
  <si>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</si>
  <si>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</si>
  <si>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</si>
  <si>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</si>
  <si>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</si>
  <si>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</si>
  <si>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</si>
  <si>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</si>
  <si>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</si>
  <si>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</si>
  <si>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</si>
  <si>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</si>
  <si>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</si>
  <si>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</si>
  <si>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</si>
  <si>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</si>
  <si>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</si>
  <si>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</si>
  <si>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</si>
  <si>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</si>
  <si>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</si>
  <si>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</si>
  <si>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</si>
  <si>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</si>
  <si>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</si>
  <si>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</si>
  <si>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</si>
  <si>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</si>
  <si>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</si>
  <si>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</si>
  <si>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</si>
  <si>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</si>
  <si>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</si>
  <si>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</si>
  <si>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</si>
  <si>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</si>
  <si>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</si>
  <si>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</si>
  <si>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</si>
  <si>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</si>
  <si>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</si>
  <si>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</si>
  <si>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</si>
  <si>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</si>
  <si>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</si>
  <si>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</si>
  <si>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</si>
  <si>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</si>
  <si>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</si>
  <si>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</si>
  <si>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</si>
  <si>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</si>
  <si>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</si>
  <si>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</si>
  <si>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</si>
  <si>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</si>
  <si>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</si>
  <si>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</si>
  <si>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</si>
  <si>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</si>
  <si>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</si>
  <si>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</si>
  <si>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</si>
  <si>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</si>
  <si>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</si>
  <si>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</si>
  <si>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</si>
  <si>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</si>
  <si>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</si>
  <si>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</si>
  <si>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</si>
  <si>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</si>
  <si>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</si>
  <si>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</si>
  <si>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</si>
  <si>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</si>
  <si>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</si>
  <si>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</si>
  <si>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</si>
  <si>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</si>
  <si>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</si>
  <si>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</si>
  <si>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</si>
  <si>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</si>
  <si>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</si>
  <si>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</si>
  <si>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</si>
  <si>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</si>
  <si>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</si>
  <si>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</si>
  <si>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</si>
  <si>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</si>
  <si>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</si>
  <si>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</si>
  <si>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</si>
  <si>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</si>
  <si>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</si>
  <si>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</si>
  <si>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</si>
  <si>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</si>
  <si>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</si>
  <si>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</si>
  <si>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</si>
  <si>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</si>
  <si>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</si>
  <si>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</si>
  <si>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</si>
  <si>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</si>
  <si>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</si>
  <si>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</si>
  <si>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</si>
  <si>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</si>
  <si>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</si>
  <si>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</si>
  <si>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</si>
  <si>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</si>
  <si>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</si>
  <si>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</si>
  <si>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</si>
  <si>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</si>
  <si>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</si>
  <si>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</si>
  <si>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</si>
  <si>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</si>
  <si>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</si>
  <si>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</si>
  <si>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</si>
  <si>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</si>
  <si>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</si>
  <si>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</si>
  <si>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</si>
  <si>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</si>
  <si>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</si>
  <si>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</si>
  <si>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</si>
  <si>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</si>
  <si>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</si>
  <si>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</si>
  <si>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</si>
  <si>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</si>
  <si>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</si>
  <si>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</si>
  <si>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</si>
  <si>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</si>
  <si>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</si>
  <si>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</si>
  <si>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</si>
  <si>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</si>
  <si>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</si>
  <si>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</si>
  <si>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</si>
  <si>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</si>
  <si>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</si>
  <si>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</si>
  <si>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</si>
  <si>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</si>
  <si>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</si>
  <si>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</si>
  <si>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</si>
  <si>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</si>
  <si>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</si>
  <si>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</si>
  <si>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</si>
  <si>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</si>
  <si>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</si>
  <si>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</si>
  <si>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</si>
  <si>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</si>
  <si>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</si>
  <si>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</si>
  <si>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</si>
  <si>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</si>
  <si>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</si>
  <si>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</si>
  <si>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</si>
  <si>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</si>
  <si>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</si>
  <si>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</si>
  <si>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</si>
  <si>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</si>
  <si>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</si>
  <si>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</si>
  <si>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</si>
  <si>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</si>
  <si>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</si>
  <si>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</si>
  <si>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</si>
  <si>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</si>
  <si>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</si>
  <si>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</si>
  <si>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</si>
  <si>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</si>
  <si>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</si>
  <si>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</si>
  <si>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</si>
  <si>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</si>
  <si>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</si>
  <si>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</si>
  <si>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</si>
  <si>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</si>
  <si>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</si>
  <si>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</si>
  <si>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</si>
  <si>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</si>
  <si>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</si>
  <si>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</si>
  <si>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</si>
  <si>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</si>
  <si>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</si>
  <si>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</si>
  <si>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</si>
  <si>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</si>
  <si>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</si>
  <si>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</si>
  <si>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</si>
  <si>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</si>
  <si>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</si>
  <si>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</si>
  <si>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</si>
  <si>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</si>
  <si>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</si>
  <si>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</si>
  <si>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</si>
  <si>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</si>
  <si>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</si>
  <si>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</si>
  <si>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</si>
  <si>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</si>
  <si>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</si>
  <si>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</si>
  <si>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</si>
  <si>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</si>
  <si>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</si>
  <si>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</si>
  <si>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</si>
  <si>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</si>
  <si>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</si>
  <si>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</si>
  <si>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</si>
  <si>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</si>
  <si>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</si>
  <si>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</si>
  <si>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</si>
  <si>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</si>
  <si>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</si>
  <si>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</si>
  <si>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</si>
  <si>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</si>
  <si>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</si>
  <si>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</si>
  <si>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</si>
  <si>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</si>
  <si>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</si>
  <si>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</si>
  <si>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</si>
  <si>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</si>
  <si>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</si>
  <si>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</si>
  <si>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</si>
  <si>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</si>
  <si>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</si>
  <si>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</si>
  <si>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</si>
  <si>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</si>
  <si>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</si>
  <si>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</si>
  <si>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</si>
  <si>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</si>
  <si>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</si>
  <si>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</si>
  <si>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</si>
  <si>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</si>
  <si>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</si>
  <si>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</si>
  <si>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</si>
  <si>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</si>
  <si>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</si>
  <si>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</si>
  <si>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</si>
  <si>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</si>
  <si>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</si>
  <si>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</si>
  <si>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</si>
  <si>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</si>
  <si>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</si>
  <si>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</si>
  <si>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</si>
  <si>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</si>
  <si>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</si>
  <si>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</si>
  <si>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</si>
  <si>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</si>
  <si>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</si>
  <si>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</si>
  <si>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</si>
  <si>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</si>
  <si>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</si>
  <si>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</si>
  <si>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</si>
  <si>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</si>
  <si>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</si>
  <si>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</si>
  <si>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</si>
  <si>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</si>
  <si>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</si>
  <si>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</si>
  <si>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</si>
  <si>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</si>
  <si>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</si>
  <si>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</si>
  <si>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</si>
  <si>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</si>
  <si>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</si>
  <si>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</si>
  <si>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</si>
  <si>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</si>
  <si>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</si>
  <si>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</si>
  <si>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</si>
  <si>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</si>
  <si>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</si>
  <si>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</si>
  <si>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</si>
  <si>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</si>
  <si>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</si>
  <si>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</si>
  <si>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</si>
  <si>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</si>
  <si>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</si>
  <si>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</si>
  <si>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</si>
  <si>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</si>
  <si>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</si>
  <si>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</si>
  <si>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</si>
  <si>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</si>
  <si>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</si>
  <si>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</si>
  <si>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</si>
  <si>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</si>
  <si>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</si>
  <si>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</si>
  <si>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</si>
  <si>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</si>
  <si>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</si>
  <si>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</si>
  <si>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</si>
  <si>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</si>
  <si>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</si>
  <si>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</si>
  <si>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</si>
  <si>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</si>
  <si>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</si>
  <si>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</si>
  <si>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</si>
  <si>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</si>
  <si>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</si>
  <si>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</si>
  <si>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</si>
  <si>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</si>
  <si>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</si>
  <si>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</si>
  <si>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</si>
  <si>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</si>
  <si>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</si>
  <si>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</si>
  <si>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</si>
  <si>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</si>
  <si>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</si>
  <si>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</si>
  <si>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</si>
  <si>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</si>
  <si>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</si>
  <si>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</si>
  <si>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</si>
  <si>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</si>
  <si>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</si>
  <si>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</si>
  <si>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</si>
  <si>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</si>
  <si>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</si>
  <si>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</si>
  <si>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</si>
  <si>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</si>
  <si>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</si>
  <si>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</si>
  <si>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</si>
  <si>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</si>
  <si>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</si>
  <si>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</si>
  <si>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</si>
  <si>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</si>
  <si>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</si>
  <si>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</si>
  <si>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2021-11-10000195</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</si>
  <si>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</si>
  <si>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</si>
  <si>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</si>
  <si>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</si>
  <si>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</si>
  <si>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</si>
  <si>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</si>
  <si>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</si>
  <si>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</si>
  <si>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</si>
  <si>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</si>
  <si>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</si>
  <si>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</si>
  <si>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</si>
  <si>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</si>
  <si>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</si>
  <si>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</si>
  <si>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</si>
  <si>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</si>
  <si>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</si>
  <si>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</si>
  <si>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</si>
  <si>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</si>
  <si>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</si>
  <si>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</si>
  <si>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</si>
  <si>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</si>
  <si>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</si>
  <si>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</si>
  <si>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</si>
  <si>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</si>
  <si>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</si>
  <si>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</si>
  <si>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</si>
  <si>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</si>
  <si>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</si>
  <si>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</si>
  <si>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</si>
  <si>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</si>
  <si>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</si>
  <si>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</si>
  <si>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</si>
  <si>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</si>
  <si>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</si>
  <si>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</si>
  <si>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</si>
  <si>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</si>
  <si>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</si>
  <si>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</si>
  <si>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</si>
  <si>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</si>
  <si>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</si>
  <si>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</si>
  <si>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CLAUDIA MARCELA CORTÉS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</si>
</sst>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K116" sqref="K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243"/>
      <c r="I20" s="149" t="s">
        <v>1156</v>
      </c>
      <c r="J20" s="150" t="s">
        <v>188</v>
      </c>
      <c r="K20" s="151">
        <v>965455740</v>
      </c>
      <c r="L20" s="152"/>
      <c r="M20" s="152">
        <v>44561</v>
      </c>
      <c r="N20" s="135">
        <f>+(M20-L20)/30</f>
        <v>1485.3666666666666</v>
      </c>
      <c r="O20" s="138"/>
      <c r="U20" s="134"/>
      <c r="V20" s="105">
        <f ca="1">NOW()</f>
        <v>44193.664771064818</v>
      </c>
      <c r="W20" s="105">
        <f ca="1">NOW()</f>
        <v>44193.664771064818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SOLIDARIDAD POR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37408</v>
      </c>
      <c r="F48" s="145">
        <v>37621</v>
      </c>
      <c r="G48" s="160">
        <f>IF(AND(E48&lt;&gt;"",F48&lt;&gt;""),((F48-E48)/30),"")</f>
        <v>7.1</v>
      </c>
      <c r="H48" s="114" t="s">
        <v>2678</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2679</v>
      </c>
      <c r="E49" s="145">
        <v>37656</v>
      </c>
      <c r="F49" s="145">
        <v>37741</v>
      </c>
      <c r="G49" s="160">
        <f t="shared" ref="G49:G50" si="2">IF(AND(E49&lt;&gt;"",F49&lt;&gt;""),((F49-E49)/30),"")</f>
        <v>2.8333333333333335</v>
      </c>
      <c r="H49" s="114" t="s">
        <v>2680</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2681</v>
      </c>
      <c r="E50" s="145">
        <v>37721</v>
      </c>
      <c r="F50" s="145">
        <v>37986</v>
      </c>
      <c r="G50" s="160">
        <f t="shared" si="2"/>
        <v>8.8333333333333339</v>
      </c>
      <c r="H50" s="119" t="s">
        <v>2682</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38019</v>
      </c>
      <c r="F51" s="145">
        <v>38352</v>
      </c>
      <c r="G51" s="160">
        <f t="shared" ref="G51:G107" si="3">IF(AND(E51&lt;&gt;"",F51&lt;&gt;""),((F51-E51)/30),"")</f>
        <v>11.1</v>
      </c>
      <c r="H51" s="114" t="s">
        <v>2684</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2685</v>
      </c>
      <c r="E52" s="145">
        <v>38386</v>
      </c>
      <c r="F52" s="145">
        <v>38717</v>
      </c>
      <c r="G52" s="160">
        <f t="shared" si="3"/>
        <v>11.033333333333333</v>
      </c>
      <c r="H52" s="119" t="s">
        <v>2686</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2687</v>
      </c>
      <c r="E53" s="145">
        <v>38749</v>
      </c>
      <c r="F53" s="145">
        <v>39082</v>
      </c>
      <c r="G53" s="160">
        <f t="shared" si="3"/>
        <v>11.1</v>
      </c>
      <c r="H53" s="119" t="s">
        <v>2688</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2689</v>
      </c>
      <c r="E54" s="145">
        <v>39107</v>
      </c>
      <c r="F54" s="145">
        <v>39447</v>
      </c>
      <c r="G54" s="160">
        <f t="shared" si="3"/>
        <v>11.333333333333334</v>
      </c>
      <c r="H54" s="114" t="s">
        <v>2690</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2691</v>
      </c>
      <c r="E55" s="145">
        <v>39468</v>
      </c>
      <c r="F55" s="145">
        <v>39794</v>
      </c>
      <c r="G55" s="160">
        <f t="shared" si="3"/>
        <v>10.866666666666667</v>
      </c>
      <c r="H55" s="114" t="s">
        <v>2692</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2693</v>
      </c>
      <c r="E56" s="145">
        <v>39839</v>
      </c>
      <c r="F56" s="145">
        <v>40165</v>
      </c>
      <c r="G56" s="160">
        <f t="shared" si="3"/>
        <v>10.866666666666667</v>
      </c>
      <c r="H56" s="114" t="s">
        <v>2694</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2695</v>
      </c>
      <c r="E57" s="145">
        <v>40185</v>
      </c>
      <c r="F57" s="145">
        <v>40522</v>
      </c>
      <c r="G57" s="160">
        <f t="shared" si="3"/>
        <v>11.233333333333333</v>
      </c>
      <c r="H57" s="64" t="s">
        <v>2694</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2696</v>
      </c>
      <c r="E58" s="145">
        <v>40560</v>
      </c>
      <c r="F58" s="145">
        <v>40908</v>
      </c>
      <c r="G58" s="160">
        <f t="shared" si="3"/>
        <v>11.6</v>
      </c>
      <c r="H58" s="64" t="s">
        <v>2692</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2697</v>
      </c>
      <c r="E59" s="145">
        <v>40921</v>
      </c>
      <c r="F59" s="145">
        <v>41090</v>
      </c>
      <c r="G59" s="160">
        <f t="shared" si="3"/>
        <v>5.6333333333333337</v>
      </c>
      <c r="H59" s="64" t="s">
        <v>2692</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2698</v>
      </c>
      <c r="E60" s="145">
        <v>41091</v>
      </c>
      <c r="F60" s="145">
        <v>41273</v>
      </c>
      <c r="G60" s="160">
        <f t="shared" si="3"/>
        <v>6.0666666666666664</v>
      </c>
      <c r="H60" s="122" t="s">
        <v>2699</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41246</v>
      </c>
      <c r="F61" s="145">
        <v>42003</v>
      </c>
      <c r="G61" s="160">
        <f t="shared" si="3"/>
        <v>25.233333333333334</v>
      </c>
      <c r="H61" s="64" t="s">
        <v>2701</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2702</v>
      </c>
      <c r="E62" s="145">
        <v>42038</v>
      </c>
      <c r="F62" s="145">
        <v>42368</v>
      </c>
      <c r="G62" s="160">
        <f t="shared" si="3"/>
        <v>11</v>
      </c>
      <c r="H62" s="64" t="s">
        <v>2703</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2704</v>
      </c>
      <c r="E63" s="145">
        <v>42401</v>
      </c>
      <c r="F63" s="145">
        <v>42719</v>
      </c>
      <c r="G63" s="160">
        <f t="shared" si="3"/>
        <v>10.6</v>
      </c>
      <c r="H63" s="64" t="s">
        <v>2705</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2706</v>
      </c>
      <c r="E64" s="145">
        <v>42720</v>
      </c>
      <c r="F64" s="145">
        <v>43084</v>
      </c>
      <c r="G64" s="160">
        <f t="shared" si="3"/>
        <v>12.133333333333333</v>
      </c>
      <c r="H64" s="64" t="s">
        <v>2707</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2708</v>
      </c>
      <c r="E65" s="145">
        <v>42720</v>
      </c>
      <c r="F65" s="145">
        <v>43084</v>
      </c>
      <c r="G65" s="160">
        <f t="shared" si="3"/>
        <v>12.133333333333333</v>
      </c>
      <c r="H65" s="64" t="s">
        <v>2709</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2710</v>
      </c>
      <c r="E66" s="145">
        <v>42720</v>
      </c>
      <c r="F66" s="145">
        <v>43404</v>
      </c>
      <c r="G66" s="160">
        <f t="shared" si="3"/>
        <v>22.8</v>
      </c>
      <c r="H66" s="64" t="s">
        <v>2711</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2712</v>
      </c>
      <c r="E67" s="145">
        <v>42720</v>
      </c>
      <c r="F67" s="145">
        <v>43084</v>
      </c>
      <c r="G67" s="160">
        <f t="shared" si="3"/>
        <v>12.133333333333333</v>
      </c>
      <c r="H67" s="64" t="s">
        <v>2713</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2714</v>
      </c>
      <c r="E68" s="145">
        <v>43080</v>
      </c>
      <c r="F68" s="145">
        <v>43404</v>
      </c>
      <c r="G68" s="160">
        <f t="shared" si="3"/>
        <v>10.8</v>
      </c>
      <c r="H68" s="64" t="s">
        <v>2711</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2715</v>
      </c>
      <c r="E69" s="145">
        <v>43085</v>
      </c>
      <c r="F69" s="145">
        <v>43404</v>
      </c>
      <c r="G69" s="160">
        <f t="shared" si="3"/>
        <v>10.633333333333333</v>
      </c>
      <c r="H69" s="64" t="s">
        <v>2711</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2715</v>
      </c>
      <c r="E70" s="145">
        <v>43085</v>
      </c>
      <c r="F70" s="145">
        <v>43404</v>
      </c>
      <c r="G70" s="160">
        <f t="shared" si="3"/>
        <v>10.633333333333333</v>
      </c>
      <c r="H70" s="122" t="s">
        <v>2711</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2716</v>
      </c>
      <c r="E71" s="145">
        <v>43402</v>
      </c>
      <c r="F71" s="145">
        <v>43403</v>
      </c>
      <c r="G71" s="160">
        <f t="shared" si="3"/>
        <v>3.3333333333333333E-2</v>
      </c>
      <c r="H71" s="64" t="s">
        <v>2711</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2717</v>
      </c>
      <c r="E72" s="145">
        <v>43405</v>
      </c>
      <c r="F72" s="145">
        <v>43441</v>
      </c>
      <c r="G72" s="160">
        <f t="shared" si="3"/>
        <v>1.2</v>
      </c>
      <c r="H72" s="64" t="s">
        <v>2711</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2717</v>
      </c>
      <c r="E73" s="145">
        <v>43405</v>
      </c>
      <c r="F73" s="145">
        <v>43441</v>
      </c>
      <c r="G73" s="160">
        <f t="shared" si="3"/>
        <v>1.2</v>
      </c>
      <c r="H73" s="122" t="s">
        <v>2711</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2718</v>
      </c>
      <c r="E74" s="145">
        <v>43479</v>
      </c>
      <c r="F74" s="145">
        <v>43738</v>
      </c>
      <c r="G74" s="160">
        <f t="shared" si="3"/>
        <v>8.6333333333333329</v>
      </c>
      <c r="H74" s="64" t="s">
        <v>2719</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2720</v>
      </c>
      <c r="E75" s="145">
        <v>43480</v>
      </c>
      <c r="F75" s="145">
        <v>43819</v>
      </c>
      <c r="G75" s="160">
        <f t="shared" si="3"/>
        <v>11.3</v>
      </c>
      <c r="H75" s="64" t="s">
        <v>2719</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2720</v>
      </c>
      <c r="E76" s="145">
        <v>43480</v>
      </c>
      <c r="F76" s="145">
        <v>43819</v>
      </c>
      <c r="G76" s="160">
        <f t="shared" si="3"/>
        <v>11.3</v>
      </c>
      <c r="H76" s="122" t="s">
        <v>2719</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2721</v>
      </c>
      <c r="E114" s="145">
        <v>43885</v>
      </c>
      <c r="F114" s="145">
        <v>44196</v>
      </c>
      <c r="G114" s="160">
        <f>IF(AND(E114&lt;&gt;"",F114&lt;&gt;""),((F114-E114)/30),"")</f>
        <v>10.366666666666667</v>
      </c>
      <c r="H114" s="122" t="s">
        <v>2722</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2723</v>
      </c>
      <c r="E115" s="145">
        <v>43885</v>
      </c>
      <c r="F115" s="145">
        <v>44196</v>
      </c>
      <c r="G115" s="160">
        <f t="shared" ref="G115:G116" si="4">IF(AND(E115&lt;&gt;"",F115&lt;&gt;""),((F115-E115)/30),"")</f>
        <v>10.366666666666667</v>
      </c>
      <c r="H115" s="122" t="s">
        <v>2722</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2724</v>
      </c>
      <c r="E116" s="145">
        <v>43879</v>
      </c>
      <c r="F116" s="145">
        <v>44196</v>
      </c>
      <c r="G116" s="160">
        <f t="shared" si="4"/>
        <v>10.566666666666666</v>
      </c>
      <c r="H116" s="122" t="s">
        <v>2722</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2725</v>
      </c>
      <c r="E117" s="145">
        <v>43885</v>
      </c>
      <c r="F117" s="145">
        <v>44196</v>
      </c>
      <c r="G117" s="160">
        <f t="shared" ref="G117:G159" si="5">IF(AND(E117&lt;&gt;"",F117&lt;&gt;""),((F117-E117)/30),"")</f>
        <v>10.366666666666667</v>
      </c>
      <c r="H117" s="122" t="s">
        <v>2722</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2725</v>
      </c>
      <c r="E118" s="145">
        <v>43885</v>
      </c>
      <c r="F118" s="145">
        <v>44196</v>
      </c>
      <c r="G118" s="160">
        <f t="shared" si="5"/>
        <v>10.366666666666667</v>
      </c>
      <c r="H118" s="122" t="s">
        <v>2722</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2728</v>
      </c>
      <c r="L211" s="21"/>
      <c r="M211" s="21"/>
      <c r="N211" s="21"/>
      <c r="O211" s="8"/>
    </row>
    <row r="212" spans="1:15" x14ac:dyDescent="0.25">
      <c r="A212" s="9"/>
      <c r="B212" s="27" t="s">
        <v>2619</v>
      </c>
      <c r="C212" s="147" t="s">
        <v>2730</v>
      </c>
      <c r="D212" s="21"/>
      <c r="G212" s="27" t="s">
        <v>2621</v>
      </c>
      <c r="H212" s="148" t="s">
        <v>2727</v>
      </c>
      <c r="J212" s="27" t="s">
        <v>2623</v>
      </c>
      <c r="K212" s="147"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 ds:uri="http://purl.org/dc/terms/"/>
    <ds:schemaRef ds:uri="a65d333d-5b59-4810-bc94-b80d9325abbc"/>
    <ds:schemaRef ds:uri="4fb10211-09fb-4e80-9f0b-184718d5d98c"/>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2020-12-28T20:59:36Z</cp:lastPrinted>
  <dcterms:created xsi:type="dcterms:W3CDTF">2020-10-14T21:57:42Z</dcterms:created>
  <dcterms:modified xsi:type="dcterms:W3CDTF">2020-12-28T21:00:02Z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