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uly.diaz\AppData\Local\Microsoft\Windows\INetCache\Content.Outlook\45YXTSYD\"/>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<sst xmlns="http://schemas.openxmlformats.org/spreadsheetml/2006/main" count="3034" uniqueCount="2684">
  <si>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</si>
  <si>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</si>
  <si>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</si>
  <si>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</si>
  <si>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</si>
  <si>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</si>
  <si>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</si>
  <si>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</si>
  <si>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</si>
  <si>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</si>
  <si>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</si>
  <si>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</si>
  <si>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</si>
  <si>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</si>
  <si>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</si>
  <si>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</si>
  <si>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</si>
  <si>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</si>
  <si>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</si>
  <si>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</si>
  <si>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</si>
  <si>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</si>
  <si>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</si>
  <si>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</si>
  <si>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</si>
  <si>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</si>
  <si>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</si>
  <si>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</si>
  <si>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</si>
  <si>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</si>
  <si>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</si>
  <si>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</si>
  <si>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</si>
  <si>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</si>
  <si>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</si>
  <si>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</si>
  <si>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</si>
  <si>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</si>
  <si>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</si>
  <si>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</si>
  <si>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</si>
  <si>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</si>
  <si>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</si>
  <si>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</si>
  <si>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</si>
  <si>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</si>
  <si>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</si>
  <si>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</si>
  <si>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</si>
  <si>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</si>
  <si>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</si>
  <si>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</si>
  <si>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</si>
  <si>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</si>
  <si>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</si>
  <si>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</si>
  <si>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</si>
  <si>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</si>
  <si>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</si>
  <si>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</si>
  <si>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</si>
  <si>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</si>
  <si>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</si>
  <si>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</si>
  <si>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</si>
  <si>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</si>
  <si>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</si>
  <si>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</si>
  <si>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</si>
  <si>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</si>
  <si>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</si>
  <si>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</si>
  <si>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</si>
  <si>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</si>
  <si>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</si>
  <si>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</si>
  <si>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</si>
  <si>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</si>
  <si>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</si>
  <si>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</si>
  <si>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</si>
  <si>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</si>
  <si>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</si>
  <si>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</si>
  <si>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</si>
  <si>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</si>
  <si>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</si>
  <si>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</si>
  <si>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</si>
  <si>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</si>
  <si>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</si>
  <si>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</si>
  <si>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</si>
  <si>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</si>
  <si>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</si>
  <si>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</si>
  <si>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</si>
  <si>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</si>
  <si>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</si>
  <si>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</si>
  <si>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</si>
  <si>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</si>
  <si>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</si>
  <si>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</si>
  <si>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</si>
  <si>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</si>
  <si>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</si>
  <si>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</si>
  <si>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</si>
  <si>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</si>
  <si>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</si>
  <si>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</si>
  <si>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</si>
  <si>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</si>
  <si>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</si>
  <si>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</si>
  <si>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</si>
  <si>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</si>
  <si>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</si>
  <si>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</si>
  <si>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</si>
  <si>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</si>
  <si>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</si>
  <si>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</si>
  <si>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</si>
  <si>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</si>
  <si>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</si>
  <si>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</si>
  <si>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</si>
  <si>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</si>
  <si>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</si>
  <si>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</si>
  <si>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</si>
  <si>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</si>
  <si>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</si>
  <si>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</si>
  <si>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</si>
  <si>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</si>
  <si>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</si>
  <si>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</si>
  <si>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</si>
  <si>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</si>
  <si>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</si>
  <si>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</si>
  <si>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</si>
  <si>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</si>
  <si>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</si>
  <si>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</si>
  <si>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</si>
  <si>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</si>
  <si>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</si>
  <si>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</si>
  <si>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</si>
  <si>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</si>
  <si>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</si>
  <si>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</si>
  <si>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</si>
  <si>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</si>
  <si>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</si>
  <si>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</si>
  <si>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</si>
  <si>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</si>
  <si>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</si>
  <si>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</si>
  <si>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</si>
  <si>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</si>
  <si>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</si>
  <si>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</si>
  <si>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</si>
  <si>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</si>
  <si>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</si>
  <si>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</si>
  <si>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</si>
  <si>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</si>
  <si>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</si>
  <si>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</si>
  <si>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</si>
  <si>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</si>
  <si>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</si>
  <si>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</si>
  <si>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</si>
  <si>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</si>
  <si>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</si>
  <si>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</si>
  <si>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</si>
  <si>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</si>
  <si>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</si>
  <si>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</si>
  <si>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</si>
  <si>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</si>
  <si>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</si>
  <si>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</si>
  <si>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</si>
  <si>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</si>
  <si>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</si>
  <si>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</si>
  <si>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</si>
  <si>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</si>
  <si>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</si>
  <si>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</si>
  <si>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</si>
  <si>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</si>
  <si>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</si>
  <si>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</si>
  <si>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</si>
  <si>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</si>
  <si>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</si>
  <si>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</si>
  <si>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</si>
  <si>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</si>
  <si>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</si>
  <si>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</si>
  <si>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</si>
  <si>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</si>
  <si>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</si>
  <si>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</si>
  <si>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</si>
  <si>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</si>
  <si>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</si>
  <si>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</si>
  <si>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</si>
  <si>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</si>
  <si>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</si>
  <si>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</si>
  <si>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</si>
  <si>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</si>
  <si>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</si>
  <si>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</si>
  <si>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</si>
  <si>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</si>
  <si>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</si>
  <si>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</si>
  <si>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</si>
  <si>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</si>
  <si>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</si>
  <si>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</si>
  <si>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</si>
  <si>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</si>
  <si>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</si>
  <si>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</si>
  <si>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</si>
  <si>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</si>
  <si>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</si>
  <si>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</si>
  <si>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</si>
  <si>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</si>
  <si>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</si>
  <si>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</si>
  <si>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</si>
  <si>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</si>
  <si>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</si>
  <si>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</si>
  <si>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</si>
  <si>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</si>
  <si>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</si>
  <si>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</si>
  <si>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</si>
  <si>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</si>
  <si>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</si>
  <si>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</si>
  <si>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</si>
  <si>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</si>
  <si>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</si>
  <si>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</si>
  <si>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</si>
  <si>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</si>
  <si>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</si>
  <si>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</si>
  <si>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</si>
  <si>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</si>
  <si>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</si>
  <si>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</si>
  <si>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</si>
  <si>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</si>
  <si>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</si>
  <si>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</si>
  <si>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</si>
  <si>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</si>
  <si>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</si>
  <si>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</si>
  <si>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</si>
  <si>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</si>
  <si>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</si>
  <si>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</si>
  <si>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</si>
  <si>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</si>
  <si>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</si>
  <si>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</si>
  <si>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</si>
  <si>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</si>
  <si>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</si>
  <si>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</si>
  <si>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</si>
  <si>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</si>
  <si>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</si>
  <si>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</si>
  <si>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</si>
  <si>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</si>
  <si>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</si>
  <si>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</si>
  <si>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</si>
  <si>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</si>
  <si>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</si>
  <si>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</si>
  <si>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</si>
  <si>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</si>
  <si>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</si>
  <si>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</si>
  <si>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</si>
  <si>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</si>
  <si>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</si>
  <si>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</si>
  <si>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</si>
  <si>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</si>
  <si>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</si>
  <si>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</si>
  <si>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</si>
  <si>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</si>
  <si>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</si>
  <si>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</si>
  <si>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</si>
  <si>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</si>
  <si>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</si>
  <si>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</si>
  <si>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</si>
  <si>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</si>
  <si>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</si>
  <si>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</si>
  <si>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</si>
  <si>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</si>
  <si>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</si>
  <si>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</si>
  <si>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</si>
  <si>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</si>
  <si>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</si>
  <si>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</si>
  <si>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</si>
  <si>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</si>
  <si>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</si>
  <si>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</si>
  <si>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</si>
  <si>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</si>
  <si>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</si>
  <si>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</si>
  <si>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</si>
  <si>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</si>
  <si>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</si>
  <si>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</si>
  <si>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</si>
  <si>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</si>
  <si>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</si>
  <si>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</si>
  <si>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</si>
  <si>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</si>
  <si>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</si>
  <si>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</si>
  <si>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</si>
  <si>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</si>
  <si>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</si>
  <si>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</si>
  <si>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</si>
  <si>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</si>
  <si>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</si>
  <si>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</si>
  <si>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</si>
  <si>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</si>
  <si>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</si>
  <si>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</si>
  <si>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</si>
  <si>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</si>
  <si>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</si>
  <si>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</si>
  <si>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</si>
  <si>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</si>
  <si>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</si>
  <si>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</si>
  <si>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</si>
  <si>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</si>
  <si>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</si>
  <si>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</si>
  <si>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</si>
  <si>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</si>
  <si>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</si>
  <si>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</si>
  <si>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</si>
  <si>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</si>
  <si>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</si>
  <si>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</si>
  <si>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</si>
  <si>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</si>
  <si>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</si>
  <si>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</si>
  <si>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</si>
  <si>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</si>
  <si>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</si>
  <si>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</si>
  <si>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</si>
  <si>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</si>
  <si>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</si>
  <si>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</si>
  <si>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</si>
  <si>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</si>
  <si>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</si>
  <si>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</si>
  <si>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</si>
  <si>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</si>
  <si>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</si>
  <si>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</si>
  <si>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</si>
  <si>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</si>
  <si>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</si>
  <si>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</si>
  <si>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</si>
  <si>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</si>
  <si>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</si>
  <si>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</si>
  <si>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</si>
  <si>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</si>
  <si>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</si>
  <si>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</si>
  <si>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</si>
  <si>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</si>
  <si>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</si>
  <si>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</si>
  <si>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</si>
  <si>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</si>
  <si>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</si>
  <si>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</si>
  <si>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</si>
  <si>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</si>
  <si>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</si>
  <si>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</si>
  <si>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</si>
  <si>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</si>
  <si>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</si>
  <si>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</si>
  <si>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</si>
  <si>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</si>
  <si>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</si>
  <si>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</si>
  <si>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</si>
  <si>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</si>
  <si>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</si>
  <si>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</si>
  <si>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</si>
  <si>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</si>
  <si>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</si>
  <si>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</si>
  <si>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</si>
  <si>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</si>
  <si>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</si>
  <si>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</si>
  <si>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</si>
  <si>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</si>
  <si>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</si>
  <si>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</si>
  <si>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</si>
  <si>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</si>
  <si>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</si>
  <si>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</si>
  <si>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</si>
  <si>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</si>
  <si>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</si>
  <si>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</si>
  <si>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</si>
  <si>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</si>
  <si>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</si>
  <si>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</si>
  <si>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</si>
  <si>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</si>
  <si>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</si>
  <si>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</si>
  <si>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</si>
  <si>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</si>
  <si>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</si>
  <si>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</si>
  <si>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</si>
  <si>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</si>
  <si>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</si>
  <si>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</si>
  <si>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</si>
  <si>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</si>
  <si>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</si>
  <si>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</si>
  <si>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</si>
  <si>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</si>
  <si>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</si>
  <si>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</si>
  <si>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</si>
  <si>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</si>
  <si>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</si>
  <si>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</si>
  <si>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</si>
  <si>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</si>
  <si>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</si>
  <si>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</si>
  <si>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</si>
  <si>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</si>
  <si>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</si>
  <si>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</si>
  <si>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</si>
  <si>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</si>
  <si>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</si>
  <si>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</si>
  <si>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</si>
  <si>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</si>
  <si>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</si>
  <si>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</si>
  <si>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</si>
  <si>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</si>
  <si>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</si>
  <si>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</si>
  <si>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</si>
  <si>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</si>
  <si>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</si>
  <si>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</si>
  <si>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</si>
  <si>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</si>
  <si>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</si>
  <si>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</si>
  <si>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</si>
  <si>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</si>
  <si>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</si>
  <si>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</si>
  <si>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</si>
  <si>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</si>
  <si>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</si>
  <si>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</si>
  <si>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</si>
  <si>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</si>
  <si>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</si>
  <si>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</si>
  <si>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</si>
  <si>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</si>
  <si>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</si>
  <si>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</si>
  <si>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</si>
  <si>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</si>
  <si>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</si>
  <si>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</si>
  <si>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</si>
  <si>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</si>
  <si>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</si>
  <si>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</si>
  <si>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</si>
  <si>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</si>
  <si>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</si>
  <si>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</si>
  <si>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</si>
  <si>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</si>
  <si>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</si>
  <si>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</si>
  <si>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</si>
  <si>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</si>
  <si>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</si>
  <si>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</si>
  <si>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</si>
  <si>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</si>
  <si>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</si>
  <si>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</si>
  <si>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</si>
  <si>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</si>
  <si>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</si>
  <si>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</si>
  <si>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</si>
  <si>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</si>
  <si>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</si>
  <si>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</si>
  <si>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</si>
  <si>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</si>
  <si>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</si>
  <si>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</si>
  <si>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</si>
  <si>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</si>
  <si>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</si>
  <si>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</si>
  <si>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</si>
  <si>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</si>
  <si>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</si>
  <si>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</si>
  <si>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</si>
  <si>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</si>
  <si>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</si>
  <si>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</si>
  <si>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</si>
  <si>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</si>
  <si>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</si>
  <si>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</si>
  <si>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</si>
  <si>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</si>
  <si>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</si>
  <si>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</si>
  <si>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</si>
  <si>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</si>
  <si>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</si>
  <si>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</si>
  <si>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</si>
  <si>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</si>
  <si>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</si>
  <si>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</si>
  <si>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</si>
  <si>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</si>
  <si>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</si>
  <si>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</si>
  <si>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</si>
  <si>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</si>
  <si>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</si>
  <si>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</si>
  <si>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</si>
  <si>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</si>
  <si>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</si>
  <si>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</si>
  <si>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</si>
  <si>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</si>
  <si>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</si>
  <si>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</si>
  <si>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</si>
  <si>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</si>
  <si>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</si>
  <si>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</si>
  <si>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</si>
  <si>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</si>
  <si>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</si>
  <si>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</si>
  <si>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</si>
  <si>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</si>
  <si>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</si>
  <si>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</si>
  <si>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</si>
  <si>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</si>
  <si>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</si>
  <si>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</si>
  <si>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</si>
  <si>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</si>
  <si>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</si>
  <si>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</si>
  <si>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</si>
  <si>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</si>
  <si>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</si>
  <si>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</si>
  <si>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</si>
  <si>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</si>
  <si>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</si>
  <si>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</si>
  <si>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</si>
  <si>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</si>
  <si>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</si>
  <si>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</si>
  <si>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</si>
  <si>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</si>
  <si>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</si>
  <si>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</si>
  <si>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</si>
  <si>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</si>
  <si>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</si>
  <si>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</si>
  <si>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</si>
  <si>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</si>
  <si>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</si>
  <si>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</si>
  <si>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</si>
  <si>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</si>
  <si>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</si>
  <si>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</si>
  <si>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</si>
  <si>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</si>
  <si>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</si>
  <si>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</si>
  <si>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</si>
  <si>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</si>
  <si>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</si>
  <si>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</si>
  <si>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</si>
  <si>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</si>
  <si>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</si>
  <si>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</si>
  <si>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</si>
  <si>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</si>
  <si>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</si>
  <si>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</si>
  <si>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</si>
  <si>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</si>
  <si>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</si>
  <si>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</si>
  <si>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</si>
  <si>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</si>
  <si>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</si>
  <si>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</si>
  <si>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</si>
  <si>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</si>
  <si>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</si>
  <si>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</si>
  <si>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</si>
  <si>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</si>
  <si>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</si>
  <si>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</si>
  <si>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</si>
  <si>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</si>
  <si>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</si>
  <si>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</si>
  <si>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</si>
  <si>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</si>
  <si>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</si>
  <si>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</si>
  <si>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</si>
  <si>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</si>
  <si>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</si>
  <si>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</si>
  <si>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</si>
  <si>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</si>
  <si>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</si>
  <si>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</si>
  <si>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</si>
  <si>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</si>
  <si>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</si>
  <si>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</si>
  <si>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</si>
  <si>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</si>
  <si>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</si>
  <si>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</si>
  <si>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</si>
  <si>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</si>
  <si>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</si>
  <si>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</si>
  <si>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</si>
  <si>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</si>
  <si>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</si>
  <si>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</si>
  <si>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</si>
  <si>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</si>
  <si>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</si>
  <si>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</si>
  <si>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</si>
  <si>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</si>
  <si>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</si>
  <si>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</si>
  <si>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</si>
  <si>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</si>
  <si>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</si>
  <si>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</si>
  <si>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</si>
  <si>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</si>
  <si>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</si>
  <si>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</si>
  <si>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</si>
  <si>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</si>
  <si>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</si>
  <si>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</si>
  <si>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</si>
  <si>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</si>
  <si>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</si>
  <si>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</si>
  <si>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</si>
  <si>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</si>
  <si>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</si>
  <si>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</si>
  <si>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</si>
  <si>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</si>
  <si>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</si>
  <si>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</si>
  <si>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</si>
  <si>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</si>
  <si>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</si>
  <si>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</si>
  <si>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</si>
  <si>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</si>
  <si>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</si>
  <si>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</si>
  <si>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</si>
  <si>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</si>
  <si>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</si>
  <si>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</si>
  <si>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</si>
  <si>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</si>
  <si>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</si>
  <si>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</si>
  <si>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</si>
  <si>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</si>
  <si>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</si>
  <si>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</si>
  <si>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</si>
  <si>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</si>
  <si>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</si>
  <si>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</si>
  <si>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</si>
  <si>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</si>
  <si>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</si>
  <si>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</si>
  <si>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</si>
  <si>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</si>
  <si>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</si>
  <si>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</si>
  <si>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</si>
  <si>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</si>
  <si>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</si>
  <si>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</si>
  <si>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</si>
  <si>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</si>
  <si>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</si>
  <si>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</si>
  <si>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</si>
  <si>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</si>
  <si>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</si>
  <si>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</si>
  <si>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</si>
  <si>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</si>
  <si>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</si>
  <si>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</si>
  <si>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</si>
  <si>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</si>
  <si>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</si>
  <si>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</si>
  <si>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</si>
  <si>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</si>
  <si>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</si>
  <si>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</si>
  <si>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</si>
  <si>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</si>
  <si>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</si>
  <si>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</si>
  <si>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</si>
  <si>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</si>
  <si>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</si>
  <si>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</si>
  <si>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</si>
  <si>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</si>
  <si>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</si>
  <si>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</si>
  <si>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</si>
  <si>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</si>
  <si>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</si>
  <si>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</si>
  <si>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</si>
  <si>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</si>
  <si>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</si>
  <si>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</si>
  <si>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</si>
  <si>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</si>
  <si>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</si>
  <si>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</si>
  <si>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</si>
  <si>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</si>
  <si>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</si>
  <si>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</si>
  <si>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</si>
  <si>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</si>
  <si>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</si>
  <si>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</si>
  <si>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</si>
  <si>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</si>
  <si>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</si>
  <si>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</si>
  <si>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</si>
  <si>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</si>
  <si>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</si>
  <si>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</si>
  <si>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</si>
  <si>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</si>
  <si>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</si>
  <si>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</si>
  <si>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</si>
  <si>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</si>
  <si>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</si>
  <si>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</si>
  <si>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</si>
  <si>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</si>
  <si>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</si>
  <si>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</si>
  <si>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</si>
  <si>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</si>
  <si>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</si>
  <si>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</si>
  <si>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</si>
  <si>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</si>
  <si>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</si>
  <si>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</si>
  <si>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</si>
  <si>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</si>
  <si>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</si>
  <si>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</si>
  <si>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</si>
  <si>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</si>
  <si>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</si>
  <si>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</si>
  <si>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</si>
  <si>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</si>
  <si>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</si>
  <si>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</si>
  <si>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</si>
  <si>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</si>
  <si>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</si>
  <si>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</si>
  <si>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</si>
  <si>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</si>
  <si>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</si>
  <si>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</si>
  <si>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</si>
  <si>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</si>
  <si>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</si>
  <si>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</si>
  <si>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</si>
  <si>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</si>
  <si>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</si>
  <si>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</si>
  <si>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</si>
  <si>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</si>
  <si>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</si>
  <si>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</si>
  <si>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</si>
  <si>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</si>
  <si>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</si>
  <si>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</si>
  <si>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</si>
  <si>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</si>
  <si>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</si>
  <si>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</si>
  <si>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</si>
  <si>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</si>
  <si>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</si>
  <si>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</si>
  <si>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</si>
  <si>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</si>
  <si>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</si>
  <si>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</si>
  <si>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</si>
  <si>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</si>
  <si>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</si>
  <si>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</si>
  <si>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</si>
  <si>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</si>
  <si>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</si>
  <si>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</si>
  <si>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</si>
  <si>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</si>
  <si>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</si>
  <si>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</si>
  <si>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</si>
  <si>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</si>
  <si>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</si>
  <si>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</si>
  <si>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</si>
  <si>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</si>
  <si>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</si>
  <si>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</si>
  <si>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</si>
  <si>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</si>
  <si>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</si>
  <si>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</si>
  <si>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</si>
  <si>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</si>
  <si>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</si>
  <si>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</si>
  <si>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</si>
  <si>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</si>
  <si>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</si>
  <si>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</si>
  <si>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</si>
  <si>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</si>
  <si>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</si>
  <si>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</si>
  <si>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</si>
  <si>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</si>
  <si>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</si>
  <si>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</si>
  <si>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</si>
  <si>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</si>
  <si>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</si>
  <si>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</si>
  <si>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</si>
  <si>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</si>
  <si>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</si>
  <si>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</si>
  <si>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</si>
  <si>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</si>
  <si>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</si>
  <si>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</si>
  <si>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</si>
  <si>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</si>
  <si>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</si>
  <si>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</si>
  <si>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</si>
  <si>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</si>
  <si>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</si>
  <si>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</si>
  <si>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</si>
  <si>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</si>
  <si>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</si>
  <si>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</si>
  <si>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</si>
  <si>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</si>
  <si>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</si>
  <si>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</si>
  <si>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</si>
  <si>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</si>
  <si>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</si>
  <si>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</si>
  <si>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</si>
  <si>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</si>
  <si>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</si>
  <si>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</si>
  <si>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</si>
  <si>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</si>
  <si>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</si>
  <si>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</si>
  <si>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</si>
  <si>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</si>
  <si>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</si>
  <si>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</si>
  <si>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</si>
  <si>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</si>
  <si>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</si>
  <si>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</si>
  <si>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</si>
  <si>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</si>
  <si>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</si>
  <si>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</si>
  <si>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</si>
  <si>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</si>
  <si>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</si>
  <si>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</si>
  <si>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</si>
  <si>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</si>
  <si>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</si>
  <si>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</si>
  <si>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</si>
  <si>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</si>
  <si>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</si>
  <si>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</si>
  <si>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</si>
  <si>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</si>
  <si>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</si>
  <si>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</si>
  <si>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</si>
  <si>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</si>
  <si>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</si>
  <si>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</si>
  <si>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</si>
  <si>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</si>
  <si>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</si>
  <si>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</si>
  <si>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</si>
  <si>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</si>
  <si>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</si>
  <si>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</si>
  <si>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</si>
  <si>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</si>
  <si>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</si>
  <si>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</si>
  <si>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</si>
  <si>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</si>
  <si>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</si>
  <si>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</si>
  <si>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</si>
  <si>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</si>
  <si>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</si>
  <si>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</si>
  <si>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</si>
  <si>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</si>
  <si>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</si>
  <si>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</si>
  <si>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</si>
  <si>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</si>
  <si>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</si>
  <si>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</si>
  <si>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</si>
  <si>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</si>
  <si>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</si>
  <si>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</si>
  <si>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</si>
  <si>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</si>
  <si>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</si>
  <si>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</si>
  <si>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</si>
  <si>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</si>
  <si>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</si>
  <si>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</si>
  <si>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</si>
  <si>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</si>
  <si>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</si>
  <si>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</si>
  <si>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</si>
  <si>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</si>
  <si>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</si>
  <si>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</si>
  <si>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</si>
  <si>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</si>
  <si>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</si>
  <si>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</si>
  <si>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</si>
  <si>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</si>
  <si>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</si>
  <si>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</si>
  <si>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</si>
  <si>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</si>
  <si>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</si>
  <si>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</si>
  <si>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</si>
  <si>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</si>
  <si>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</si>
  <si>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</si>
  <si>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</si>
  <si>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</si>
  <si>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</si>
  <si>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</si>
  <si>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</si>
  <si>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</si>
  <si>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</si>
  <si>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</si>
  <si>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</si>
  <si>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</si>
  <si>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</si>
  <si>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</si>
  <si>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</si>
  <si>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</si>
  <si>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</si>
  <si>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</si>
  <si>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</si>
  <si>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</si>
  <si>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</si>
  <si>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</si>
  <si>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</si>
  <si>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</si>
  <si>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</si>
  <si>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</si>
  <si>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</si>
  <si>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</si>
  <si>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</si>
  <si>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</si>
  <si>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</si>
  <si>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</si>
  <si>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</si>
  <si>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</si>
  <si>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</si>
  <si>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</si>
  <si>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</si>
  <si>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</si>
  <si>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</si>
  <si>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</si>
  <si>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</si>
  <si>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</si>
  <si>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</si>
  <si>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</si>
  <si>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</si>
  <si>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</si>
  <si>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</si>
  <si>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</si>
  <si>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</si>
  <si>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</si>
  <si>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</si>
  <si>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</si>
  <si>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</si>
  <si>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</si>
  <si>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</si>
  <si>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</si>
  <si>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</si>
  <si>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</si>
  <si>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</si>
  <si>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</si>
  <si>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</si>
  <si>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</si>
  <si>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</si>
  <si>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</si>
  <si>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</si>
  <si>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</si>
  <si>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</si>
  <si>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</si>
  <si>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</si>
  <si>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</si>
  <si>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</si>
  <si>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</si>
  <si>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</si>
  <si>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</si>
  <si>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</si>
  <si>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</si>
  <si>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</si>
  <si>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</si>
  <si>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</si>
  <si>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</si>
  <si>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</si>
  <si>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</si>
  <si>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</si>
  <si>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</si>
  <si>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</si>
  <si>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</si>
  <si>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</si>
  <si>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</si>
  <si>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</si>
  <si>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</si>
  <si>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</si>
  <si>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</si>
  <si>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</si>
  <si>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</si>
  <si>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</si>
  <si>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</si>
  <si>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</si>
  <si>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</si>
  <si>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</si>
  <si>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</si>
  <si>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</si>
  <si>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</si>
  <si>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</si>
  <si>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</si>
  <si>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</si>
  <si>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</si>
  <si>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</si>
  <si>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</si>
  <si>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</si>
  <si>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</si>
  <si>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</si>
  <si>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</si>
  <si>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</si>
  <si>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</si>
  <si>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</si>
  <si>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</si>
  <si>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</si>
  <si>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</si>
  <si>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</si>
  <si>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</si>
  <si>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</si>
  <si>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</si>
  <si>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</si>
  <si>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</si>
  <si>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</si>
  <si>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</si>
  <si>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</si>
  <si>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</si>
  <si>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</si>
  <si>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</si>
  <si>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</si>
  <si>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</si>
  <si>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</si>
  <si>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</si>
  <si>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</si>
  <si>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</si>
  <si>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</si>
  <si>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</si>
  <si>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</si>
  <si>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</si>
  <si>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</si>
  <si>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</si>
  <si>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</si>
  <si>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</si>
  <si>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</si>
  <si>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</si>
  <si>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</si>
  <si>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</si>
  <si>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</si>
  <si>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</si>
  <si>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</si>
  <si>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</si>
  <si>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</si>
  <si>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</si>
  <si>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</si>
  <si>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</si>
  <si>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</si>
  <si>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</si>
  <si>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</si>
  <si>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</si>
  <si>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</si>
  <si>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</si>
  <si>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</si>
  <si>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</si>
  <si>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</si>
  <si>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</si>
  <si>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</si>
  <si>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</si>
  <si>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</si>
  <si>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</si>
  <si>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</si>
  <si>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</si>
  <si>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</si>
  <si>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</si>
  <si>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</si>
  <si>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</si>
  <si>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</si>
  <si>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</si>
  <si>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</si>
  <si>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</si>
  <si>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</si>
  <si>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</si>
  <si>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</si>
  <si>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</si>
  <si>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</si>
  <si>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</si>
  <si>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</si>
  <si>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</si>
  <si>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</si>
  <si>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</si>
  <si>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</si>
  <si>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</si>
  <si>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</si>
  <si>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</si>
  <si>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</si>
  <si>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</si>
  <si>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</si>
  <si>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</si>
  <si>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</si>
  <si>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</si>
  <si>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</si>
  <si>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</si>
  <si>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</si>
  <si>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</si>
  <si>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</si>
  <si>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</si>
  <si>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</si>
  <si>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</si>
  <si>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</si>
  <si>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</si>
  <si>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</si>
  <si>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</si>
  <si>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</si>
  <si>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</si>
  <si>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</si>
  <si>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</si>
  <si>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</si>
  <si>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</si>
  <si>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</si>
  <si>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</si>
  <si>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</si>
  <si>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</si>
  <si>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</si>
  <si>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</si>
  <si>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</si>
  <si>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</si>
  <si>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</si>
  <si>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</si>
  <si>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</si>
  <si>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</si>
  <si>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</si>
  <si>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</si>
  <si>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</si>
  <si>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</si>
  <si>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</si>
  <si>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</si>
  <si>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</si>
  <si>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</si>
  <si>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</si>
  <si>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</si>
  <si>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</si>
  <si>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</si>
  <si>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</si>
  <si>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</si>
  <si>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</si>
  <si>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</si>
  <si>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</si>
  <si>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</si>
  <si>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</si>
  <si>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</si>
  <si>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</si>
  <si>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</si>
  <si>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</si>
  <si>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</si>
  <si>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</si>
  <si>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</si>
  <si>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</si>
  <si>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</si>
  <si>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</si>
  <si>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</si>
  <si>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</si>
  <si>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</si>
  <si>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</si>
  <si>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</si>
  <si>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</si>
  <si>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</si>
  <si>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</si>
  <si>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</si>
  <si>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</si>
  <si>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</si>
  <si>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</si>
  <si>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</si>
  <si>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</si>
  <si>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</si>
  <si>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</si>
  <si>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</si>
  <si>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</si>
  <si>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</si>
  <si>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</si>
  <si>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</si>
  <si>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</si>
  <si>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</si>
  <si>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</si>
  <si>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</si>
  <si>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</si>
  <si>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</si>
  <si>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</si>
  <si>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</si>
  <si>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</si>
  <si>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</si>
  <si>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</si>
  <si>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</si>
  <si>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</si>
  <si>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</si>
  <si>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</si>
  <si>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</si>
  <si>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</si>
  <si>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</si>
  <si>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</si>
  <si>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</si>
  <si>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</si>
  <si>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</si>
  <si>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</si>
  <si>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</si>
  <si>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</si>
  <si>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</si>
  <si>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</si>
  <si>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</si>
  <si>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</si>
  <si>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</si>
  <si>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</si>
  <si>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</si>
  <si>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</si>
  <si>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</si>
  <si>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</si>
  <si>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</si>
  <si>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</si>
  <si>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</si>
  <si>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</si>
  <si>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</si>
  <si>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</si>
  <si>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</si>
  <si>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</si>
  <si>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</si>
  <si>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</si>
  <si>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</si>
  <si>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</si>
  <si>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</si>
  <si>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</si>
  <si>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</si>
  <si>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</si>
  <si>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</si>
  <si>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</si>
  <si>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</si>
  <si>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</si>
  <si>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</si>
  <si>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</si>
  <si>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</si>
  <si>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</si>
  <si>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</si>
  <si>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</si>
  <si>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</si>
  <si>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</si>
  <si>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</si>
  <si>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</si>
  <si>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</si>
  <si>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</si>
  <si>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</si>
  <si>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</si>
  <si>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</si>
  <si>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</si>
  <si>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</si>
  <si>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</si>
  <si>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</si>
  <si>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</si>
  <si>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</si>
  <si>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</si>
  <si>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</si>
  <si>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</si>
  <si>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</si>
  <si>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</si>
  <si>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</si>
  <si>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</si>
  <si>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</si>
  <si>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</si>
  <si>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</si>
  <si>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</si>
  <si>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</si>
  <si>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</si>
  <si>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</si>
  <si>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</si>
  <si>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</si>
  <si>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</si>
  <si>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</si>
  <si>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</si>
  <si>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</si>
  <si>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</si>
  <si>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</si>
  <si>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</si>
  <si>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</si>
  <si>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</si>
  <si>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</si>
  <si>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</si>
  <si>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</si>
  <si>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</si>
  <si>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</si>
  <si>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</si>
  <si>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</si>
  <si>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</si>
  <si>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</si>
  <si>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</si>
  <si>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</si>
  <si>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</si>
  <si>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</si>
  <si>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</si>
  <si>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</si>
  <si>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</si>
  <si>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</si>
  <si>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</si>
  <si>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</si>
  <si>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</si>
  <si>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</si>
  <si>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</si>
  <si>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</si>
  <si>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</si>
  <si>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</si>
  <si>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</si>
  <si>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</si>
  <si>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</si>
  <si>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</si>
  <si>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</si>
  <si>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</si>
  <si>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</si>
  <si>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</si>
  <si>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</si>
  <si>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</si>
  <si>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</si>
  <si>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</si>
  <si>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</si>
  <si>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</si>
  <si>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</si>
  <si>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</si>
  <si>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</si>
  <si>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</si>
  <si>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</si>
  <si>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</si>
  <si>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</si>
  <si>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</si>
  <si>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</si>
  <si>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</si>
  <si>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</si>
  <si>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</si>
  <si>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</si>
  <si>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</si>
  <si>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</si>
  <si>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</si>
  <si>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</si>
  <si>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</si>
  <si>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</si>
  <si>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</si>
  <si>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</si>
  <si>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</si>
  <si>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</si>
  <si>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</si>
  <si>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</si>
  <si>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</si>
  <si>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</si>
  <si>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</si>
  <si>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</si>
  <si>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</si>
  <si>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</si>
  <si>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</si>
  <si>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</si>
  <si>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</si>
  <si>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</si>
  <si>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</si>
  <si>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</si>
  <si>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</si>
  <si>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</si>
  <si>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</si>
  <si>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</si>
  <si>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</si>
  <si>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</si>
  <si>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</si>
  <si>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</si>
  <si>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</si>
  <si>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</si>
  <si>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</si>
  <si>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</si>
  <si>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</si>
  <si>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</si>
  <si>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</si>
  <si>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</si>
  <si>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</si>
  <si>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</si>
  <si>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</si>
  <si>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</si>
  <si>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</si>
  <si>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</si>
  <si>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</si>
  <si>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</si>
  <si>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</si>
  <si>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</si>
  <si>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</si>
  <si>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</si>
  <si>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</si>
  <si>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</si>
  <si>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</si>
  <si>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</si>
  <si>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</si>
  <si>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</si>
  <si>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</si>
  <si>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</si>
  <si>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</si>
  <si>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</si>
  <si>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</si>
  <si>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</si>
  <si>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</si>
  <si>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</si>
  <si>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</si>
  <si>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</si>
  <si>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</si>
  <si>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</si>
  <si>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</si>
  <si>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</si>
  <si>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</si>
  <si>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</si>
  <si>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</si>
  <si>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</si>
  <si>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</si>
  <si>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</si>
  <si>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</si>
  <si>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</si>
  <si>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</si>
  <si>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</si>
  <si>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</si>
  <si>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</si>
  <si>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</si>
  <si>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</si>
  <si>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</si>
  <si>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</si>
  <si>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</si>
  <si>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</si>
  <si>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</si>
  <si>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</si>
  <si>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</si>
  <si>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</si>
  <si>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</si>
  <si>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</si>
  <si>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</si>
  <si>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</si>
  <si>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</si>
  <si>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</si>
  <si>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</si>
  <si>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</si>
  <si>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</si>
  <si>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</si>
  <si>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</si>
  <si>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</si>
  <si>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</si>
  <si>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</si>
  <si>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</si>
  <si>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</si>
  <si>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</si>
  <si>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</si>
  <si>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</si>
  <si>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</si>
  <si>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</si>
  <si>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</si>
  <si>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</si>
  <si>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</si>
  <si>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</si>
  <si>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</si>
  <si>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</si>
  <si>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</si>
  <si>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</si>
  <si>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</si>
  <si>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</si>
  <si>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</si>
  <si>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</si>
  <si>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</si>
  <si>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</si>
  <si>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</si>
  <si>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</si>
  <si>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</si>
  <si>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</si>
  <si>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</si>
  <si>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</si>
  <si>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</si>
  <si>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</si>
  <si>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</si>
  <si>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</si>
  <si>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</si>
  <si>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</si>
  <si>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</si>
  <si>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</si>
  <si>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</si>
  <si>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</si>
  <si>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</si>
  <si>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</si>
  <si>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</si>
  <si>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</si>
  <si>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</si>
  <si>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</si>
  <si>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</si>
  <si>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</si>
  <si>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</si>
  <si>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</si>
  <si>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</si>
  <si>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</si>
  <si>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</si>
  <si>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</si>
  <si>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</si>
  <si>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</si>
  <si>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</si>
  <si>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</si>
  <si>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</si>
  <si>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</si>
  <si>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</si>
  <si>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</si>
  <si>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</si>
  <si>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</si>
  <si>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</si>
  <si>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</si>
  <si>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</si>
  <si>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</si>
  <si>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</si>
  <si>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</si>
  <si>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</si>
  <si>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</si>
  <si>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</si>
  <si>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</si>
  <si>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</si>
  <si>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</si>
  <si>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</si>
  <si>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</si>
  <si>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</si>
  <si>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</si>
  <si>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</si>
  <si>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</si>
  <si>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</si>
  <si>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</si>
  <si>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</si>
  <si>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</si>
  <si>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</si>
  <si>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</si>
  <si>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</si>
  <si>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</si>
  <si>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</si>
  <si>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</si>
  <si>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</si>
  <si>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</si>
  <si>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</si>
  <si>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</si>
  <si>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</si>
  <si>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</si>
  <si>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</si>
  <si>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</si>
  <si>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</si>
  <si>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</si>
  <si>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</si>
  <si>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</si>
  <si>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</si>
  <si>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</si>
  <si>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</si>
  <si>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</si>
  <si>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</si>
  <si>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</si>
  <si>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</si>
  <si>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</si>
  <si>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</si>
  <si>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</si>
  <si>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</si>
  <si>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</si>
  <si>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</si>
  <si>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</si>
  <si>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</si>
  <si>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</si>
  <si>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</si>
  <si>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</si>
  <si>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</si>
  <si>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</si>
  <si>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</si>
  <si>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</si>
  <si>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</si>
  <si>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</si>
  <si>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</si>
  <si>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</si>
  <si>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</si>
  <si>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</si>
  <si>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</si>
  <si>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</si>
  <si>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</si>
  <si>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</si>
  <si>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</si>
  <si>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</si>
  <si>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</si>
  <si>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</si>
  <si>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</si>
  <si>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</si>
  <si>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</si>
  <si>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</si>
  <si>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</si>
  <si>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</si>
  <si>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</si>
  <si>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</si>
  <si>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</si>
  <si>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</si>
  <si>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</si>
  <si>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</si>
  <si>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</si>
  <si>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</si>
  <si>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</si>
  <si>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</si>
  <si>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</si>
  <si>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</si>
  <si>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</si>
  <si>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</si>
  <si>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</si>
  <si>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</si>
  <si>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</si>
  <si>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</si>
  <si>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</si>
  <si>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</si>
  <si>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</si>
  <si>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</si>
  <si>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</si>
  <si>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</si>
  <si>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</si>
  <si>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</si>
  <si>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</si>
  <si>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</si>
  <si>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</si>
  <si>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</si>
  <si>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</si>
  <si>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</si>
  <si>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</si>
  <si>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</si>
  <si>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</si>
  <si>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</si>
  <si>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</si>
  <si>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</si>
  <si>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</si>
  <si>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</si>
  <si>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</si>
  <si>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</si>
  <si>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</si>
  <si>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</si>
  <si>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</si>
  <si>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</si>
  <si>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</si>
  <si>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</si>
  <si>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</si>
  <si>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</si>
  <si>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</si>
  <si>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</si>
  <si>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</si>
  <si>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</si>
  <si>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</si>
  <si>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</si>
  <si>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</si>
  <si>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</si>
  <si>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</si>
  <si>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</si>
  <si>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</si>
  <si>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</si>
  <si>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</si>
  <si>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</si>
  <si>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</si>
  <si>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</si>
  <si>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</si>
  <si>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</si>
  <si>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</si>
  <si>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</si>
  <si>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</si>
  <si>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</si>
  <si>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</si>
  <si>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</si>
  <si>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</si>
  <si>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</si>
  <si>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</si>
  <si>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</si>
  <si>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</si>
  <si>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</si>
  <si>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</si>
  <si>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</si>
  <si>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</si>
  <si>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</si>
  <si>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</si>
  <si>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</si>
  <si>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</si>
  <si>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</si>
  <si>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</si>
  <si>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</si>
  <si>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</si>
  <si>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</si>
  <si>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</si>
  <si>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</si>
  <si>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</si>
  <si>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</si>
  <si>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</si>
  <si>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</si>
  <si>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</si>
  <si>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</si>
  <si>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</si>
  <si>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</si>
  <si>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</si>
  <si>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</si>
  <si>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</si>
  <si>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</si>
  <si>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</si>
  <si>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</si>
  <si>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</si>
  <si>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</si>
  <si>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</si>
  <si>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</si>
  <si>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</si>
  <si>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</si>
  <si>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</si>
  <si>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</si>
  <si>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</si>
  <si>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</si>
  <si>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</si>
  <si>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</si>
  <si>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</si>
  <si>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</si>
  <si>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</si>
  <si>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</si>
  <si>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</si>
  <si>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</si>
  <si>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</si>
  <si>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</si>
  <si>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</si>
  <si>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</si>
  <si>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</si>
  <si>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</si>
  <si>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</si>
  <si>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</si>
  <si>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</si>
  <si>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</si>
  <si>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</si>
  <si>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</si>
  <si>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</si>
  <si>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</si>
  <si>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</si>
  <si>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</si>
  <si>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</si>
  <si>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</si>
  <si>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</si>
  <si>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</si>
  <si>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</si>
  <si>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</si>
  <si>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</si>
  <si>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</si>
  <si>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</si>
  <si>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</si>
  <si>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</si>
  <si>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</si>
  <si>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</si>
  <si>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</si>
  <si>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</si>
  <si>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</si>
  <si>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</si>
  <si>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</si>
  <si>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</si>
  <si>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</si>
  <si>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</si>
  <si>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</si>
  <si>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</si>
  <si>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</si>
  <si>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</si>
  <si>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</si>
  <si>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</si>
  <si>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</si>
  <si>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</si>
  <si>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</si>
  <si>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</si>
  <si>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</si>
  <si>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</si>
  <si>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</si>
  <si>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</si>
  <si>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</si>
  <si>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</si>
  <si>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</si>
  <si>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</si>
  <si>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</si>
  <si>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</si>
  <si>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</si>
  <si>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</si>
  <si>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</si>
  <si>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</si>
  <si>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</si>
  <si>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</si>
  <si>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</si>
  <si>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</si>
  <si>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</si>
  <si>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</si>
  <si>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</si>
  <si>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</si>
  <si>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</si>
  <si>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</si>
  <si>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</si>
  <si>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</si>
  <si>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</si>
  <si>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</si>
  <si>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</si>
  <si>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</si>
  <si>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</si>
  <si>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</si>
  <si>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</si>
  <si>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</si>
  <si>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</si>
  <si>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</si>
  <si>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</si>
  <si>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</si>
  <si>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</si>
  <si>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</si>
  <si>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</si>
  <si>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</si>
  <si>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</si>
  <si>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</si>
  <si>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</si>
  <si>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</si>
  <si>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</si>
  <si>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</si>
  <si>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</si>
  <si>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</si>
  <si>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</si>
  <si>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</si>
  <si>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</si>
  <si>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</si>
  <si>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</si>
  <si>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</si>
  <si>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</si>
  <si>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</si>
  <si>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</si>
  <si>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</si>
  <si>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</si>
  <si>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</si>
  <si>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</si>
  <si>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</si>
  <si>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</si>
  <si>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</si>
  <si>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</si>
  <si>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</si>
  <si>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</si>
  <si>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</si>
  <si>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</si>
  <si>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</si>
  <si>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</si>
  <si>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</si>
  <si>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</si>
  <si>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</si>
  <si>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</si>
  <si>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</si>
  <si>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</si>
  <si>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</si>
  <si>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</si>
  <si>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</si>
  <si>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</si>
  <si>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</si>
  <si>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</si>
  <si>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</si>
  <si>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</si>
  <si>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</si>
  <si>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</si>
  <si>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</si>
  <si>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</si>
  <si>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</si>
  <si>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</si>
  <si>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</si>
  <si>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</si>
  <si>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</si>
  <si>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</si>
  <si>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</si>
  <si>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</si>
  <si>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</si>
  <si>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</si>
  <si>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</si>
  <si>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</si>
  <si>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</si>
  <si>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</si>
  <si>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</si>
  <si>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</si>
  <si>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</si>
  <si>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</si>
  <si>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</si>
  <si>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</si>
  <si>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</si>
  <si>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</si>
  <si>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</si>
  <si>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</si>
  <si>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</si>
  <si>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</si>
  <si>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</si>
  <si>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</si>
  <si>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</si>
  <si>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</si>
  <si>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</si>
  <si>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</si>
  <si>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</si>
  <si>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</si>
  <si>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</si>
  <si>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</si>
  <si>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</si>
  <si>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</si>
  <si>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</si>
  <si>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</si>
  <si>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</si>
  <si>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</si>
  <si>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</si>
  <si>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</si>
  <si>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</si>
  <si>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</si>
  <si>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</si>
  <si>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</si>
  <si>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</si>
  <si>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</si>
  <si>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</si>
  <si>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</si>
  <si>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</si>
  <si>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</si>
  <si>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</si>
  <si>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</si>
  <si>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</si>
  <si>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</si>
  <si>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</si>
  <si>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</si>
  <si>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</si>
  <si>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</si>
  <si>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</si>
  <si>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</si>
  <si>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</si>
  <si>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</si>
  <si>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</si>
  <si>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</si>
  <si>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</si>
  <si>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</si>
  <si>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</si>
  <si>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</si>
  <si>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</si>
  <si>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</si>
  <si>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</si>
  <si>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</si>
  <si>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</si>
  <si>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</si>
  <si>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</si>
  <si>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</si>
  <si>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</si>
  <si>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</si>
  <si>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</si>
  <si>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</si>
  <si>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</si>
  <si>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</si>
  <si>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</si>
  <si>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</si>
  <si>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</si>
  <si>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</si>
  <si>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</si>
  <si>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</si>
  <si>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</si>
  <si>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</si>
  <si>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</si>
  <si>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</si>
  <si>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</si>
  <si>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</si>
  <si>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</si>
  <si>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</si>
  <si>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</si>
  <si>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</si>
  <si>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</si>
  <si>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</si>
  <si>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</si>
  <si>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</si>
  <si>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</si>
  <si>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</si>
  <si>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</si>
  <si>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</si>
  <si>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</si>
  <si>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</si>
  <si>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</si>
  <si>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</si>
  <si>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</si>
  <si>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</si>
  <si>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</si>
  <si>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</si>
  <si>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</si>
  <si>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</si>
  <si>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</si>
  <si>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</si>
  <si>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</si>
  <si>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</si>
  <si>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</si>
  <si>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</si>
  <si>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</si>
  <si>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</si>
  <si>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</si>
  <si>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</si>
  <si>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</si>
  <si>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</si>
  <si>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</si>
  <si>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</si>
  <si>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</si>
  <si>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</si>
  <si>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</si>
  <si>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</si>
  <si>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</si>
  <si>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</si>
  <si>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</si>
  <si>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</si>
  <si>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</si>
  <si>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</si>
  <si>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</si>
  <si>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</si>
  <si>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</si>
  <si>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</si>
  <si>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</si>
  <si>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</si>
  <si>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</si>
  <si>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</si>
  <si>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</si>
  <si>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</si>
  <si>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</si>
  <si>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</si>
  <si>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</si>
  <si>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</si>
  <si>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</si>
  <si>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</si>
  <si>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</si>
  <si>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</si>
  <si>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</si>
  <si>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</si>
  <si>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</si>
  <si>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</si>
  <si>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</si>
  <si>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</si>
  <si>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</si>
  <si>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</si>
  <si>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</si>
  <si>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</si>
  <si>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</si>
  <si>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</si>
  <si>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</si>
  <si>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</si>
  <si>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</si>
  <si>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</si>
  <si>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</si>
  <si>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</si>
  <si>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</si>
  <si>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</si>
  <si>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</si>
  <si>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</si>
  <si>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</si>
  <si>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</si>
  <si>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</si>
  <si>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</si>
  <si>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</si>
  <si>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</si>
  <si>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</si>
  <si>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</si>
  <si>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</si>
  <si>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</si>
  <si>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</si>
  <si>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</si>
  <si>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</si>
  <si>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</si>
  <si>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</si>
  <si>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</si>
  <si>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</si>
  <si>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</si>
  <si>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</si>
  <si>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</si>
  <si>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</si>
  <si>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</si>
  <si>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</si>
  <si>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</si>
  <si>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</si>
  <si>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</si>
  <si>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</si>
  <si>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</si>
  <si>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</si>
  <si>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</si>
  <si>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</si>
  <si>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</si>
  <si>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</si>
  <si>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</si>
  <si>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</si>
  <si>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</si>
  <si>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</si>
  <si>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</si>
  <si>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</si>
  <si>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</si>
  <si>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</si>
  <si>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</si>
  <si>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</si>
  <si>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</si>
  <si>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</si>
  <si>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</si>
  <si>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</si>
  <si>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</si>
  <si>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</si>
  <si>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</si>
  <si>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</si>
  <si>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</si>
  <si>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</si>
  <si>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</si>
  <si>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</si>
  <si>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</si>
  <si>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</si>
  <si>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</si>
  <si>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</si>
  <si>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</si>
  <si>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</si>
  <si>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</si>
  <si>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</si>
  <si>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</si>
  <si>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</si>
  <si>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</si>
  <si>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</si>
  <si>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</si>
  <si>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</si>
  <si>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</si>
  <si>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</si>
  <si>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</si>
  <si>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</si>
  <si>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</si>
  <si>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</si>
  <si>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</si>
  <si>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</si>
  <si>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</si>
  <si>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</si>
  <si>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</si>
  <si>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</si>
  <si>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</si>
  <si>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</si>
  <si>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</si>
  <si>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</si>
  <si>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</si>
  <si>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</si>
  <si>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</si>
  <si>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</si>
  <si>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</si>
  <si>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</si>
  <si>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</si>
  <si>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</si>
  <si>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</si>
  <si>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</si>
  <si>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</si>
  <si>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</si>
  <si>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</si>
  <si>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</si>
  <si>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</si>
  <si>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</si>
  <si>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</si>
  <si>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</si>
  <si>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</si>
  <si>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</si>
  <si>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</si>
  <si>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</si>
  <si>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</si>
  <si>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</si>
  <si>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</si>
  <si>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</si>
  <si>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</si>
  <si>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</si>
  <si>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</si>
  <si>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</si>
  <si>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</si>
  <si>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</si>
  <si>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</si>
  <si>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</si>
  <si>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</si>
  <si>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</si>
  <si>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</si>
  <si>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</si>
  <si>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</si>
  <si>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</si>
  <si>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</si>
  <si>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</si>
  <si>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</si>
  <si>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</si>
  <si>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</si>
  <si>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</si>
  <si>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</si>
  <si>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</si>
  <si>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</si>
  <si>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</si>
  <si>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</si>
  <si>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</si>
  <si>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</si>
  <si>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</si>
  <si>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</si>
  <si>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</si>
  <si>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</si>
  <si>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</si>
  <si>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</si>
  <si>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</si>
  <si>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</si>
  <si>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</si>
  <si>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</si>
  <si>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</si>
  <si>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</si>
  <si>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</si>
  <si>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</si>
  <si>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</si>
  <si>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</si>
  <si>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</si>
  <si>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</si>
  <si>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</si>
  <si>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</si>
  <si>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</si>
  <si>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</si>
  <si>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</si>
  <si>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</si>
  <si>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</si>
  <si>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</si>
  <si>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</si>
  <si>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</si>
  <si>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</si>
  <si>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</si>
  <si>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</si>
  <si>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</si>
  <si>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</si>
  <si>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</si>
  <si>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</si>
  <si>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</si>
  <si>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</si>
  <si>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</si>
  <si>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</si>
  <si>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</si>
  <si>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</si>
  <si>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</si>
  <si>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</si>
  <si>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</si>
  <si>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</si>
  <si>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</si>
  <si>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</si>
  <si>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</si>
  <si>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</si>
  <si>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</si>
  <si>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</si>
  <si>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</si>
  <si>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</si>
  <si>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</si>
  <si>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</si>
  <si>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</si>
  <si>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</si>
  <si>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</si>
  <si>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</si>
  <si>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</si>
  <si>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</si>
  <si>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</si>
  <si>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</si>
  <si>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</si>
  <si>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</si>
  <si>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</si>
  <si>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</si>
  <si>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</si>
  <si>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</si>
  <si>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</si>
  <si>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</si>
  <si>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</si>
  <si>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</si>
  <si>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</si>
  <si>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</si>
  <si>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</si>
  <si>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</si>
  <si>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</si>
  <si>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</si>
  <si>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</si>
  <si>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</si>
  <si>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</si>
  <si>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</si>
  <si>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</si>
  <si>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</si>
  <si>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</si>
  <si>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</si>
  <si>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</si>
  <si>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</si>
  <si>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</si>
  <si>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</si>
  <si>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</si>
  <si>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</si>
  <si>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</si>
  <si>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</si>
  <si>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</si>
  <si>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</si>
  <si>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</si>
  <si>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</si>
  <si>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</si>
  <si>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</si>
  <si>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</si>
  <si>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</si>
  <si>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</si>
  <si>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</si>
  <si>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</si>
  <si>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</si>
  <si>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</si>
  <si>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</si>
  <si>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</si>
  <si>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</si>
  <si>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</si>
  <si>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</si>
  <si>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</si>
  <si>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</si>
  <si>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</si>
  <si>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</si>
  <si>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</si>
  <si>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</si>
  <si>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</si>
  <si>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</si>
  <si>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</si>
  <si>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</si>
  <si>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</si>
  <si>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</si>
  <si>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</si>
  <si>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</si>
  <si>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</si>
  <si>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</si>
  <si>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</si>
  <si>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</si>
  <si>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</si>
  <si>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</si>
  <si>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</si>
  <si>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</si>
  <si>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</si>
  <si>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</si>
  <si>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</si>
  <si>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</si>
  <si>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</si>
  <si>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</si>
  <si>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</si>
  <si>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</si>
  <si>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</si>
  <si>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</si>
  <si>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</si>
  <si>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</si>
  <si>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</si>
  <si>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</si>
  <si>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</si>
  <si>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</si>
  <si>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</si>
  <si>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</si>
  <si>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</si>
  <si>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</si>
  <si>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</si>
  <si>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</si>
  <si>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</si>
  <si>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</si>
  <si>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</si>
  <si>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</si>
  <si>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</si>
  <si>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</si>
  <si>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</si>
  <si>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</si>
  <si>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</si>
  <si>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</si>
  <si>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</si>
  <si>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</si>
  <si>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</si>
  <si>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</si>
  <si>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</si>
  <si>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</si>
  <si>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</si>
  <si>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</si>
  <si>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</si>
  <si>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</si>
  <si>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</si>
  <si>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</si>
  <si>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</si>
  <si>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</si>
  <si>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</si>
  <si>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</si>
  <si>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</si>
  <si>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</si>
  <si>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</si>
  <si>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</si>
  <si>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</si>
  <si>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</si>
  <si>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</si>
  <si>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</si>
  <si>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</si>
  <si>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</si>
  <si>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</si>
  <si>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</si>
  <si>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</si>
  <si>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</si>
  <si>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</si>
  <si>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</si>
  <si>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</si>
  <si>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</si>
  <si>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</si>
  <si>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</si>
  <si>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</si>
  <si>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</si>
  <si>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</si>
  <si>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</si>
  <si>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</si>
  <si>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</si>
  <si>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</si>
  <si>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</si>
  <si>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</si>
  <si>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</si>
  <si>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</si>
  <si>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</si>
  <si>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</si>
  <si>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</si>
  <si>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</si>
  <si>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</si>
  <si>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</si>
  <si>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</si>
  <si>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</si>
  <si>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</si>
  <si>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</si>
  <si>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</si>
  <si>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</si>
  <si>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</si>
  <si>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</si>
  <si>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</si>
  <si>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</si>
  <si>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</si>
  <si>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</si>
  <si>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</si>
  <si>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</si>
  <si>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</si>
  <si>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</si>
  <si>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</si>
  <si>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</si>
  <si>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</si>
  <si>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</si>
  <si>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</si>
  <si>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</si>
  <si>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</si>
  <si>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</si>
  <si>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</si>
  <si>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</si>
  <si>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</si>
  <si>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</si>
  <si>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</si>
  <si>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</si>
  <si>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</si>
  <si>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</si>
  <si>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</si>
  <si>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</si>
  <si>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</si>
  <si>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</si>
  <si>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</si>
  <si>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</si>
  <si>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</si>
  <si>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</si>
  <si>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</si>
  <si>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</si>
  <si>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</si>
  <si>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</si>
  <si>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</si>
  <si>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</si>
  <si>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</si>
  <si>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</si>
  <si>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</si>
  <si>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</si>
  <si>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</si>
  <si>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</si>
  <si>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</si>
  <si>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</si>
  <si>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</si>
  <si>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</si>
  <si>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</si>
  <si>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</si>
  <si>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</si>
  <si>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</si>
  <si>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</si>
  <si>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</si>
  <si>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</si>
  <si>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</si>
  <si>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</si>
  <si>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</si>
  <si>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</si>
  <si>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</si>
  <si>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</si>
  <si>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</si>
  <si>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</si>
  <si>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</si>
  <si>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</si>
  <si>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</si>
  <si>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</si>
  <si>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</si>
  <si>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</si>
  <si>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</si>
  <si>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</si>
  <si>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</si>
  <si>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</si>
  <si>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</si>
  <si>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</si>
  <si>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</si>
  <si>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</si>
  <si>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</si>
  <si>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</si>
  <si>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</si>
  <si>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2021-68-68002212021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</si>
  <si>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</si>
  <si>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</si>
  <si>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68-295-2019</t>
  </si>
  <si>
    <t>68-198-2020</t>
  </si>
  <si>
    <t>“PRESTAR EL SERVICIO
DE EDUCACIÓN INICIAL EN EL MARCO DE LA ATENCIÓN INTEGRAL A NIÑAS Y NIÑOS MENORES DE 5 AÑOS, O HASTA SU
INGRESO AL GRADO DE TRANSICIÓN, DE CONFORMIDAD CON LAS DIRECTRICES, LINEAMIENTOS Y PARAMETROS
ESTABLECIDOS POR EL ICBF Y EN ARMONIA CON LA POLITICA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</si>
  <si>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LINEAMINTO TECNICO PARA LA ATENCION A LA PRIMERA INFANCIA Y LAS DIRECTRICES ESTABLECIDAD POR EL ICB, EN ARMONIA CON LA POLITICA DE ESTADO PARA EL DESARROLLO INTEGRAL DE LA PRIMERA INFANNCIA DE CERO A SIEMPRE</t>
  </si>
  <si>
    <t>ANGELA MARIA MONICA BIBIANA ROSALES RODRIGUEZ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</si>
</sst>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6" zoomScaleNormal="100" zoomScaleSheetLayoutView="40" zoomScalePageLayoutView="40" workbookViewId="0">
      <selection activeCell="J22" sqref="J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860024041</v>
      </c>
      <c r="C20" s="5"/>
      <c r="D20" s="73"/>
      <c r="E20" s="5"/>
      <c r="F20" s="5"/>
      <c r="G20" s="5"/>
      <c r="H20" s="186"/>
      <c r="I20" s="149" t="s">
        <v>887</v>
      </c>
      <c r="J20" s="150" t="s">
        <v>913</v>
      </c>
      <c r="K20" s="151">
        <v>429041440</v>
      </c>
      <c r="L20" s="152"/>
      <c r="M20" s="152">
        <v>44561</v>
      </c>
      <c r="N20" s="135">
        <f>+(M20-L20)/30</f>
        <v>1485.3666666666666</v>
      </c>
      <c r="O20" s="138"/>
      <c r="U20" s="134"/>
      <c r="V20" s="105">
        <f ca="1">NOW()</f>
        <v>44201.75162476852</v>
      </c>
      <c r="W20" s="105">
        <f ca="1">NOW()</f>
        <v>44201.75162476852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ALDEAS INFANTILES SOS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43732</v>
      </c>
      <c r="F48" s="145">
        <v>43819</v>
      </c>
      <c r="G48" s="160">
        <f>IF(AND(E48&lt;&gt;"",F48&lt;&gt;""),((F48-E48)/30),"")</f>
        <v>2.9</v>
      </c>
      <c r="H48" s="119" t="s">
        <v>2681</v>
      </c>
      <c r="I48" s="113" t="s">
        <v>887</v>
      </c>
      <c r="J48" s="113" t="s">
        <v>913</v>
      </c>
      <c r="K48" s="116">
        <v>269026877</v>
      </c>
      <c r="L48" s="115" t="s">
        <v>1148</v>
      </c>
      <c r="M48" s="117"/>
      <c r="N48" s="115" t="s">
        <v>27</v>
      </c>
      <c r="O48" s="115" t="s">
        <v>1148</v>
      </c>
      <c r="P48" s="78"/>
    </row>
    <row r="49" spans="1:16" s="6" customFormat="1" ht="24.75" customHeight="1" x14ac:dyDescent="0.25">
      <c r="A49" s="143">
        <v>2</v>
      </c>
      <c r="B49" s="122" t="s">
        <v>2678</v>
      </c>
      <c r="C49" s="112" t="s">
        <v>31</v>
      </c>
      <c r="D49" s="110" t="s">
        <v>2680</v>
      </c>
      <c r="E49" s="145">
        <v>43881</v>
      </c>
      <c r="F49" s="145">
        <v>44196</v>
      </c>
      <c r="G49" s="160">
        <f t="shared" ref="G49:G50" si="2">IF(AND(E49&lt;&gt;"",F49&lt;&gt;""),((F49-E49)/30),"")</f>
        <v>10.5</v>
      </c>
      <c r="H49" s="119" t="s">
        <v>2682</v>
      </c>
      <c r="I49" s="113" t="s">
        <v>887</v>
      </c>
      <c r="J49" s="113" t="s">
        <v>913</v>
      </c>
      <c r="K49" s="116">
        <v>392835996</v>
      </c>
      <c r="L49" s="115" t="s">
        <v>1148</v>
      </c>
      <c r="M49" s="117"/>
      <c r="N49" s="115" t="s">
        <v>1151</v>
      </c>
      <c r="O49" s="115" t="s">
        <v>1148</v>
      </c>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17161657.600000001</v>
      </c>
      <c r="F185" s="92"/>
      <c r="G185" s="93"/>
      <c r="H185" s="88"/>
      <c r="I185" s="90" t="s">
        <v>2627</v>
      </c>
      <c r="J185" s="166">
        <f>+SUM(M179:M183)</f>
        <v>0.02</v>
      </c>
      <c r="K185" s="202" t="s">
        <v>2628</v>
      </c>
      <c r="L185" s="202"/>
      <c r="M185" s="94">
        <f>+J185*(SUM(K20:K35))</f>
        <v>8580828.8000000007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25190</v>
      </c>
      <c r="D193" s="5"/>
      <c r="E193" s="126">
        <v>5108</v>
      </c>
      <c r="F193" s="5"/>
      <c r="G193" s="5"/>
      <c r="H193" s="147" t="s">
        <v>2683</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c r="J211" s="27" t="s">
        <v>2622</v>
      </c>
      <c r="K211" s="148"/>
      <c r="L211" s="21"/>
      <c r="M211" s="21"/>
      <c r="N211" s="21"/>
      <c r="O211" s="8"/>
    </row>
    <row r="212" spans="1:15" x14ac:dyDescent="0.25">
      <c r="A212" s="9"/>
      <c r="B212" s="27" t="s">
        <v>2619</v>
      </c>
      <c r="C212" s="147"/>
      <c r="D212" s="21"/>
      <c r="G212" s="27" t="s">
        <v>2621</v>
      </c>
      <c r="H212" s="148"/>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Yuly Diaz</cp:lastModifiedBy>
  <cp:lastPrinted>2020-11-20T15:12:35Z</cp:lastPrinted>
  <dcterms:created xsi:type="dcterms:W3CDTF">2020-10-14T21:57:42Z</dcterms:created>
  <dcterms:modified xsi:type="dcterms:W3CDTF">2021-01-05T23:02:35Z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